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karolina.zernicka\Desktop\"/>
    </mc:Choice>
  </mc:AlternateContent>
  <xr:revisionPtr revIDLastSave="0" documentId="8_{640870F4-FCCA-485F-AC2D-9A6252BEACD6}" xr6:coauthVersionLast="40" xr6:coauthVersionMax="40" xr10:uidLastSave="{00000000-0000-0000-0000-000000000000}"/>
  <bookViews>
    <workbookView xWindow="0" yWindow="0" windowWidth="23040" windowHeight="9210" xr2:uid="{00000000-000D-0000-FFFF-FFFF00000000}"/>
  </bookViews>
  <sheets>
    <sheet name="Pre_Post" sheetId="1" r:id="rId1"/>
    <sheet name="Relapse" sheetId="2" r:id="rId2"/>
    <sheet name="PKD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2" l="1"/>
  <c r="D37" i="2"/>
  <c r="D35" i="2"/>
  <c r="C38" i="2"/>
  <c r="C37" i="2"/>
  <c r="C35" i="2"/>
  <c r="B35" i="2"/>
</calcChain>
</file>

<file path=xl/sharedStrings.xml><?xml version="1.0" encoding="utf-8"?>
<sst xmlns="http://schemas.openxmlformats.org/spreadsheetml/2006/main" count="420" uniqueCount="17">
  <si>
    <t>pos</t>
  </si>
  <si>
    <t>neg</t>
  </si>
  <si>
    <t>Total POS</t>
  </si>
  <si>
    <t>Total NEG</t>
  </si>
  <si>
    <t>Total</t>
  </si>
  <si>
    <t>Pre</t>
  </si>
  <si>
    <t>Indian pre/post treatment pair</t>
  </si>
  <si>
    <t>Post</t>
  </si>
  <si>
    <r>
      <t xml:space="preserve">ELISA </t>
    </r>
    <r>
      <rPr>
        <sz val="11"/>
        <color theme="1"/>
        <rFont val="Calibri"/>
        <family val="2"/>
        <scheme val="minor"/>
      </rPr>
      <t>(mean A490) cutoff = 0.128</t>
    </r>
  </si>
  <si>
    <r>
      <t xml:space="preserve">Western blot </t>
    </r>
    <r>
      <rPr>
        <sz val="11"/>
        <color theme="1"/>
        <rFont val="Calibri"/>
        <family val="2"/>
        <scheme val="minor"/>
      </rPr>
      <t>(pos = presence of any band)</t>
    </r>
  </si>
  <si>
    <t>Indian Relapse sample</t>
  </si>
  <si>
    <r>
      <rPr>
        <b/>
        <sz val="11"/>
        <color theme="1"/>
        <rFont val="Calibri"/>
        <family val="2"/>
        <scheme val="minor"/>
      </rPr>
      <t>ELISA</t>
    </r>
    <r>
      <rPr>
        <sz val="11"/>
        <color theme="1"/>
        <rFont val="Calibri"/>
        <family val="2"/>
        <scheme val="minor"/>
      </rPr>
      <t xml:space="preserve"> (mean A490) (cutoff = 0.128)</t>
    </r>
  </si>
  <si>
    <t>VL Sero K-SeT RDT</t>
  </si>
  <si>
    <r>
      <t>ELISA</t>
    </r>
    <r>
      <rPr>
        <sz val="11"/>
        <color theme="1"/>
        <rFont val="Calibri"/>
        <family val="2"/>
        <scheme val="minor"/>
      </rPr>
      <t xml:space="preserve"> (mean A490) (cutoff = 0.128)</t>
    </r>
  </si>
  <si>
    <t>Indian PKDL sample</t>
  </si>
  <si>
    <t>Blue cells = negative</t>
  </si>
  <si>
    <t>Supplementary File 2. Spreadsheet with ELISA, RDT &amp; blot results for Indian cured paired, PKDL and relapse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</si>
</sst>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left"/>
    </xf>
    <xf numFmtId="164" fontId="0" fillId="0" borderId="6" xfId="0" applyNumberFormat="1" applyFont="1" applyBorder="1" applyAlignment="1">
      <alignment horizontal="left"/>
    </xf>
    <xf numFmtId="164" fontId="0" fillId="2" borderId="6" xfId="0" applyNumberFormat="1" applyFont="1" applyFill="1" applyBorder="1" applyAlignment="1">
      <alignment horizontal="left"/>
    </xf>
    <xf numFmtId="164" fontId="0" fillId="0" borderId="5" xfId="0" applyNumberFormat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164" fontId="0" fillId="2" borderId="5" xfId="0" applyNumberFormat="1" applyFont="1" applyFill="1" applyBorder="1" applyAlignment="1">
      <alignment horizontal="left"/>
    </xf>
    <xf numFmtId="164" fontId="0" fillId="0" borderId="6" xfId="0" applyNumberFormat="1" applyFont="1" applyFill="1" applyBorder="1" applyAlignment="1">
      <alignment horizontal="left"/>
    </xf>
    <xf numFmtId="164" fontId="4" fillId="0" borderId="5" xfId="0" applyNumberFormat="1" applyFont="1" applyBorder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164" fontId="4" fillId="0" borderId="6" xfId="0" applyNumberFormat="1" applyFont="1" applyBorder="1" applyAlignment="1">
      <alignment horizontal="left"/>
    </xf>
    <xf numFmtId="164" fontId="3" fillId="2" borderId="5" xfId="0" applyNumberFormat="1" applyFont="1" applyFill="1" applyBorder="1" applyAlignment="1">
      <alignment horizontal="left"/>
    </xf>
    <xf numFmtId="164" fontId="3" fillId="2" borderId="6" xfId="0" applyNumberFormat="1" applyFont="1" applyFill="1" applyBorder="1" applyAlignment="1">
      <alignment horizontal="left"/>
    </xf>
    <xf numFmtId="164" fontId="0" fillId="2" borderId="5" xfId="0" applyNumberFormat="1" applyFill="1" applyBorder="1" applyAlignment="1">
      <alignment horizontal="left"/>
    </xf>
    <xf numFmtId="164" fontId="0" fillId="0" borderId="5" xfId="0" applyNumberFormat="1" applyFill="1" applyBorder="1" applyAlignment="1">
      <alignment horizontal="left"/>
    </xf>
    <xf numFmtId="164" fontId="0" fillId="0" borderId="6" xfId="0" applyNumberFormat="1" applyFill="1" applyBorder="1" applyAlignment="1">
      <alignment horizontal="left"/>
    </xf>
    <xf numFmtId="164" fontId="0" fillId="0" borderId="6" xfId="0" applyNumberFormat="1" applyBorder="1" applyAlignment="1">
      <alignment horizontal="left"/>
    </xf>
    <xf numFmtId="164" fontId="5" fillId="0" borderId="5" xfId="0" applyNumberFormat="1" applyFont="1" applyFill="1" applyBorder="1" applyAlignment="1">
      <alignment horizontal="left"/>
    </xf>
    <xf numFmtId="164" fontId="5" fillId="0" borderId="6" xfId="0" applyNumberFormat="1" applyFont="1" applyFill="1" applyBorder="1" applyAlignment="1">
      <alignment horizontal="left"/>
    </xf>
    <xf numFmtId="164" fontId="3" fillId="0" borderId="5" xfId="0" applyNumberFormat="1" applyFont="1" applyBorder="1" applyAlignment="1">
      <alignment horizontal="left"/>
    </xf>
    <xf numFmtId="164" fontId="3" fillId="0" borderId="6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left"/>
    </xf>
    <xf numFmtId="164" fontId="5" fillId="0" borderId="6" xfId="0" applyNumberFormat="1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0" xfId="0" applyFont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164" fontId="0" fillId="4" borderId="10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1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</cellXfs>
  <cellStyles count="1">
    <cellStyle name="Normal" xfId="0" builtinId="0"/>
  </cellStyles>
  <dxfs count="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6"/>
  <sheetViews>
    <sheetView tabSelected="1" zoomScale="145" zoomScaleNormal="145" workbookViewId="0">
      <pane ySplit="4" topLeftCell="A5" activePane="bottomLeft" state="frozen"/>
      <selection pane="bottomLeft" activeCell="B3" sqref="B3:C3"/>
    </sheetView>
  </sheetViews>
  <sheetFormatPr defaultRowHeight="15" x14ac:dyDescent="0.25"/>
  <cols>
    <col min="1" max="1" width="11" style="4" customWidth="1"/>
    <col min="2" max="2" width="8.42578125" style="5" customWidth="1"/>
    <col min="3" max="3" width="8.5703125" style="5" customWidth="1"/>
    <col min="4" max="5" width="9.28515625" style="2" bestFit="1" customWidth="1"/>
    <col min="6" max="7" width="9.28515625" style="3" customWidth="1"/>
  </cols>
  <sheetData>
    <row r="1" spans="1:8" x14ac:dyDescent="0.25">
      <c r="A1" s="107" t="s">
        <v>16</v>
      </c>
    </row>
    <row r="3" spans="1:8" ht="71.45" customHeight="1" x14ac:dyDescent="0.25">
      <c r="A3" s="105" t="s">
        <v>6</v>
      </c>
      <c r="B3" s="103" t="s">
        <v>8</v>
      </c>
      <c r="C3" s="104"/>
      <c r="D3" s="101" t="s">
        <v>12</v>
      </c>
      <c r="E3" s="102"/>
      <c r="F3" s="99" t="s">
        <v>9</v>
      </c>
      <c r="G3" s="100"/>
    </row>
    <row r="4" spans="1:8" s="30" customFormat="1" ht="22.15" customHeight="1" x14ac:dyDescent="0.25">
      <c r="A4" s="106"/>
      <c r="B4" s="39" t="s">
        <v>5</v>
      </c>
      <c r="C4" s="40" t="s">
        <v>7</v>
      </c>
      <c r="D4" s="34" t="s">
        <v>5</v>
      </c>
      <c r="E4" s="35" t="s">
        <v>7</v>
      </c>
      <c r="F4" s="29" t="s">
        <v>5</v>
      </c>
      <c r="G4" s="31" t="s">
        <v>7</v>
      </c>
      <c r="H4" s="98" t="s">
        <v>15</v>
      </c>
    </row>
    <row r="5" spans="1:8" x14ac:dyDescent="0.25">
      <c r="A5" s="12">
        <v>1</v>
      </c>
      <c r="B5" s="41">
        <v>1.0966</v>
      </c>
      <c r="C5" s="42">
        <v>0.33960000000000001</v>
      </c>
      <c r="D5" s="15" t="s">
        <v>0</v>
      </c>
      <c r="E5" s="16" t="s">
        <v>1</v>
      </c>
      <c r="F5" s="3" t="s">
        <v>0</v>
      </c>
      <c r="G5" s="18" t="s">
        <v>1</v>
      </c>
    </row>
    <row r="6" spans="1:8" x14ac:dyDescent="0.25">
      <c r="A6" s="12">
        <v>2</v>
      </c>
      <c r="B6" s="41">
        <v>0.45300000000000001</v>
      </c>
      <c r="C6" s="43">
        <v>0.11699999999999999</v>
      </c>
      <c r="D6" s="15" t="s">
        <v>0</v>
      </c>
      <c r="E6" s="16" t="s">
        <v>1</v>
      </c>
      <c r="G6" s="18"/>
    </row>
    <row r="7" spans="1:8" x14ac:dyDescent="0.25">
      <c r="A7" s="12">
        <v>3</v>
      </c>
      <c r="B7" s="44">
        <v>0.77679999999999993</v>
      </c>
      <c r="C7" s="45">
        <v>0.12075</v>
      </c>
      <c r="D7" s="15" t="s">
        <v>0</v>
      </c>
      <c r="E7" s="36" t="s">
        <v>1</v>
      </c>
      <c r="G7" s="18"/>
    </row>
    <row r="8" spans="1:8" x14ac:dyDescent="0.25">
      <c r="A8" s="12">
        <v>4</v>
      </c>
      <c r="B8" s="46">
        <v>5.9450000000000003E-2</v>
      </c>
      <c r="C8" s="43">
        <v>6.3950000000000007E-2</v>
      </c>
      <c r="D8" s="15" t="s">
        <v>0</v>
      </c>
      <c r="E8" s="16" t="s">
        <v>1</v>
      </c>
      <c r="G8" s="18"/>
    </row>
    <row r="9" spans="1:8" x14ac:dyDescent="0.25">
      <c r="A9" s="12">
        <v>5</v>
      </c>
      <c r="B9" s="41">
        <v>2.8256999999999999</v>
      </c>
      <c r="C9" s="42">
        <v>0.13435</v>
      </c>
      <c r="D9" s="15" t="s">
        <v>0</v>
      </c>
      <c r="E9" s="16" t="s">
        <v>1</v>
      </c>
      <c r="G9" s="18"/>
    </row>
    <row r="10" spans="1:8" x14ac:dyDescent="0.25">
      <c r="A10" s="12">
        <v>6</v>
      </c>
      <c r="B10" s="41">
        <v>1.0398499999999999</v>
      </c>
      <c r="C10" s="43">
        <v>5.9499999999999997E-2</v>
      </c>
      <c r="D10" s="15" t="s">
        <v>0</v>
      </c>
      <c r="E10" s="36" t="s">
        <v>1</v>
      </c>
      <c r="G10" s="18"/>
    </row>
    <row r="11" spans="1:8" x14ac:dyDescent="0.25">
      <c r="A11" s="12">
        <v>7</v>
      </c>
      <c r="B11" s="41">
        <v>2.71685</v>
      </c>
      <c r="C11" s="43">
        <v>6.1800000000000001E-2</v>
      </c>
      <c r="D11" s="15" t="s">
        <v>0</v>
      </c>
      <c r="E11" s="16" t="s">
        <v>1</v>
      </c>
      <c r="G11" s="18"/>
    </row>
    <row r="12" spans="1:8" x14ac:dyDescent="0.25">
      <c r="A12" s="12">
        <v>8</v>
      </c>
      <c r="B12" s="44">
        <v>1.37405</v>
      </c>
      <c r="C12" s="45">
        <v>6.5100000000000005E-2</v>
      </c>
      <c r="D12" s="15" t="s">
        <v>0</v>
      </c>
      <c r="E12" s="16" t="s">
        <v>1</v>
      </c>
      <c r="G12" s="18"/>
    </row>
    <row r="13" spans="1:8" x14ac:dyDescent="0.25">
      <c r="A13" s="12">
        <v>9</v>
      </c>
      <c r="B13" s="41">
        <v>2.2786499999999998</v>
      </c>
      <c r="C13" s="42">
        <v>0.44140000000000001</v>
      </c>
      <c r="D13" s="15" t="s">
        <v>0</v>
      </c>
      <c r="E13" s="16" t="s">
        <v>0</v>
      </c>
      <c r="F13" s="3" t="s">
        <v>0</v>
      </c>
      <c r="G13" s="18" t="s">
        <v>1</v>
      </c>
    </row>
    <row r="14" spans="1:8" x14ac:dyDescent="0.25">
      <c r="A14" s="12">
        <v>10</v>
      </c>
      <c r="B14" s="41">
        <v>0.57799999999999996</v>
      </c>
      <c r="C14" s="42">
        <v>0.18095</v>
      </c>
      <c r="D14" s="15" t="s">
        <v>0</v>
      </c>
      <c r="E14" s="16" t="s">
        <v>1</v>
      </c>
      <c r="F14" s="3" t="s">
        <v>0</v>
      </c>
      <c r="G14" s="18" t="s">
        <v>1</v>
      </c>
    </row>
    <row r="15" spans="1:8" x14ac:dyDescent="0.25">
      <c r="A15" s="12">
        <v>11</v>
      </c>
      <c r="B15" s="41">
        <v>1.4882500000000001</v>
      </c>
      <c r="C15" s="42">
        <v>0.21610000000000001</v>
      </c>
      <c r="D15" s="15" t="s">
        <v>0</v>
      </c>
      <c r="E15" s="16" t="s">
        <v>1</v>
      </c>
      <c r="F15" s="3" t="s">
        <v>0</v>
      </c>
      <c r="G15" s="18" t="s">
        <v>1</v>
      </c>
    </row>
    <row r="16" spans="1:8" x14ac:dyDescent="0.25">
      <c r="A16" s="12">
        <v>12</v>
      </c>
      <c r="B16" s="41">
        <v>2.4955999999999996</v>
      </c>
      <c r="C16" s="43">
        <v>0.1232</v>
      </c>
      <c r="D16" s="15" t="s">
        <v>0</v>
      </c>
      <c r="E16" s="16" t="s">
        <v>1</v>
      </c>
      <c r="F16" s="3" t="s">
        <v>0</v>
      </c>
      <c r="G16" s="18" t="s">
        <v>1</v>
      </c>
    </row>
    <row r="17" spans="1:7" x14ac:dyDescent="0.25">
      <c r="A17" s="12">
        <v>13</v>
      </c>
      <c r="B17" s="41">
        <v>1.6868500000000002</v>
      </c>
      <c r="C17" s="43">
        <v>6.8150000000000002E-2</v>
      </c>
      <c r="D17" s="15" t="s">
        <v>0</v>
      </c>
      <c r="E17" s="16" t="s">
        <v>1</v>
      </c>
      <c r="G17" s="18"/>
    </row>
    <row r="18" spans="1:7" x14ac:dyDescent="0.25">
      <c r="A18" s="12">
        <v>14</v>
      </c>
      <c r="B18" s="41">
        <v>0.61115000000000008</v>
      </c>
      <c r="C18" s="42">
        <v>0.41644999999999999</v>
      </c>
      <c r="D18" s="15" t="s">
        <v>0</v>
      </c>
      <c r="E18" s="16" t="s">
        <v>1</v>
      </c>
      <c r="F18" s="3" t="s">
        <v>0</v>
      </c>
      <c r="G18" s="18" t="s">
        <v>1</v>
      </c>
    </row>
    <row r="19" spans="1:7" x14ac:dyDescent="0.25">
      <c r="A19" s="12">
        <v>15</v>
      </c>
      <c r="B19" s="41">
        <v>1.6682999999999999</v>
      </c>
      <c r="C19" s="43">
        <v>6.9200000000000012E-2</v>
      </c>
      <c r="D19" s="15" t="s">
        <v>0</v>
      </c>
      <c r="E19" s="16" t="s">
        <v>1</v>
      </c>
      <c r="G19" s="18"/>
    </row>
    <row r="20" spans="1:7" x14ac:dyDescent="0.25">
      <c r="A20" s="12">
        <v>16</v>
      </c>
      <c r="B20" s="41"/>
      <c r="C20" s="47"/>
      <c r="D20" s="15" t="s">
        <v>1</v>
      </c>
      <c r="E20" s="16" t="s">
        <v>1</v>
      </c>
      <c r="G20" s="18"/>
    </row>
    <row r="21" spans="1:7" x14ac:dyDescent="0.25">
      <c r="A21" s="12">
        <v>17</v>
      </c>
      <c r="B21" s="46">
        <v>9.9199999999999997E-2</v>
      </c>
      <c r="C21" s="42">
        <v>1.5568500000000001</v>
      </c>
      <c r="D21" s="15" t="s">
        <v>0</v>
      </c>
      <c r="E21" s="16" t="s">
        <v>1</v>
      </c>
      <c r="F21" s="3" t="s">
        <v>0</v>
      </c>
      <c r="G21" s="18" t="s">
        <v>1</v>
      </c>
    </row>
    <row r="22" spans="1:7" x14ac:dyDescent="0.25">
      <c r="A22" s="12">
        <v>18</v>
      </c>
      <c r="B22" s="41">
        <v>1.0989</v>
      </c>
      <c r="C22" s="43">
        <v>8.2299999999999998E-2</v>
      </c>
      <c r="D22" s="15" t="s">
        <v>0</v>
      </c>
      <c r="E22" s="16" t="s">
        <v>1</v>
      </c>
      <c r="G22" s="18"/>
    </row>
    <row r="23" spans="1:7" x14ac:dyDescent="0.25">
      <c r="A23" s="12">
        <v>19</v>
      </c>
      <c r="B23" s="41">
        <v>0.6835</v>
      </c>
      <c r="C23" s="43">
        <v>7.7449999999999991E-2</v>
      </c>
      <c r="D23" s="15" t="s">
        <v>0</v>
      </c>
      <c r="E23" s="16" t="s">
        <v>1</v>
      </c>
      <c r="G23" s="18"/>
    </row>
    <row r="24" spans="1:7" x14ac:dyDescent="0.25">
      <c r="A24" s="12">
        <v>20</v>
      </c>
      <c r="B24" s="41">
        <v>2.0525500000000001</v>
      </c>
      <c r="C24" s="43">
        <v>0.1167</v>
      </c>
      <c r="D24" s="15" t="s">
        <v>1</v>
      </c>
      <c r="E24" s="16" t="s">
        <v>1</v>
      </c>
      <c r="G24" s="18"/>
    </row>
    <row r="25" spans="1:7" x14ac:dyDescent="0.25">
      <c r="A25" s="12">
        <v>21</v>
      </c>
      <c r="B25" s="48"/>
      <c r="C25" s="49"/>
      <c r="D25" s="15" t="s">
        <v>0</v>
      </c>
      <c r="E25" s="16" t="s">
        <v>1</v>
      </c>
      <c r="G25" s="18"/>
    </row>
    <row r="26" spans="1:7" x14ac:dyDescent="0.25">
      <c r="A26" s="12">
        <v>22</v>
      </c>
      <c r="B26" s="46">
        <v>6.1399999999999996E-2</v>
      </c>
      <c r="C26" s="43">
        <v>6.2649999999999997E-2</v>
      </c>
      <c r="D26" s="15" t="s">
        <v>0</v>
      </c>
      <c r="E26" s="16" t="s">
        <v>1</v>
      </c>
      <c r="F26" s="3" t="s">
        <v>1</v>
      </c>
      <c r="G26" s="18" t="s">
        <v>1</v>
      </c>
    </row>
    <row r="27" spans="1:7" x14ac:dyDescent="0.25">
      <c r="A27" s="12">
        <v>23</v>
      </c>
      <c r="B27" s="41">
        <v>2.31745</v>
      </c>
      <c r="C27" s="42">
        <v>0.6532</v>
      </c>
      <c r="D27" s="15" t="s">
        <v>0</v>
      </c>
      <c r="E27" s="16" t="s">
        <v>1</v>
      </c>
      <c r="F27" s="3" t="s">
        <v>0</v>
      </c>
      <c r="G27" s="18" t="s">
        <v>1</v>
      </c>
    </row>
    <row r="28" spans="1:7" x14ac:dyDescent="0.25">
      <c r="A28" s="12">
        <v>24</v>
      </c>
      <c r="B28" s="48"/>
      <c r="C28" s="50"/>
      <c r="D28" s="15" t="s">
        <v>1</v>
      </c>
      <c r="E28" s="16" t="s">
        <v>1</v>
      </c>
      <c r="G28" s="18"/>
    </row>
    <row r="29" spans="1:7" x14ac:dyDescent="0.25">
      <c r="A29" s="12">
        <v>25</v>
      </c>
      <c r="B29" s="41">
        <v>1.4219499999999998</v>
      </c>
      <c r="C29" s="43">
        <v>6.5450000000000008E-2</v>
      </c>
      <c r="D29" s="15" t="s">
        <v>0</v>
      </c>
      <c r="E29" s="16" t="s">
        <v>1</v>
      </c>
      <c r="F29" s="3" t="s">
        <v>0</v>
      </c>
      <c r="G29" s="18" t="s">
        <v>1</v>
      </c>
    </row>
    <row r="30" spans="1:7" x14ac:dyDescent="0.25">
      <c r="A30" s="12">
        <v>26</v>
      </c>
      <c r="B30" s="41">
        <v>0.72785000000000011</v>
      </c>
      <c r="C30" s="42">
        <v>0.13155</v>
      </c>
      <c r="D30" s="15" t="s">
        <v>0</v>
      </c>
      <c r="E30" s="16" t="s">
        <v>1</v>
      </c>
      <c r="G30" s="18"/>
    </row>
    <row r="31" spans="1:7" x14ac:dyDescent="0.25">
      <c r="A31" s="12">
        <v>27</v>
      </c>
      <c r="B31" s="41">
        <v>2.1682000000000001</v>
      </c>
      <c r="C31" s="42">
        <v>0.22159999999999999</v>
      </c>
      <c r="D31" s="15" t="s">
        <v>0</v>
      </c>
      <c r="E31" s="16" t="s">
        <v>1</v>
      </c>
      <c r="G31" s="18"/>
    </row>
    <row r="32" spans="1:7" x14ac:dyDescent="0.25">
      <c r="A32" s="12">
        <v>28</v>
      </c>
      <c r="B32" s="41">
        <v>0.71184999999999998</v>
      </c>
      <c r="C32" s="43">
        <v>9.3700000000000006E-2</v>
      </c>
      <c r="D32" s="15" t="s">
        <v>0</v>
      </c>
      <c r="E32" s="16" t="s">
        <v>1</v>
      </c>
      <c r="F32" s="3" t="s">
        <v>0</v>
      </c>
      <c r="G32" s="18" t="s">
        <v>1</v>
      </c>
    </row>
    <row r="33" spans="1:7" x14ac:dyDescent="0.25">
      <c r="A33" s="12">
        <v>29</v>
      </c>
      <c r="B33" s="46">
        <v>6.7699999999999996E-2</v>
      </c>
      <c r="C33" s="43">
        <v>5.5300000000000002E-2</v>
      </c>
      <c r="D33" s="15" t="s">
        <v>0</v>
      </c>
      <c r="E33" s="16" t="s">
        <v>1</v>
      </c>
      <c r="G33" s="18"/>
    </row>
    <row r="34" spans="1:7" x14ac:dyDescent="0.25">
      <c r="A34" s="12">
        <v>30</v>
      </c>
      <c r="B34" s="41">
        <v>1.2744</v>
      </c>
      <c r="C34" s="43">
        <v>6.6250000000000003E-2</v>
      </c>
      <c r="D34" s="15" t="s">
        <v>0</v>
      </c>
      <c r="E34" s="16" t="s">
        <v>1</v>
      </c>
      <c r="G34" s="18"/>
    </row>
    <row r="35" spans="1:7" x14ac:dyDescent="0.25">
      <c r="A35" s="12">
        <v>31</v>
      </c>
      <c r="B35" s="41">
        <v>2.1169000000000002</v>
      </c>
      <c r="C35" s="42">
        <v>0.66189999999999993</v>
      </c>
      <c r="D35" s="15" t="s">
        <v>0</v>
      </c>
      <c r="E35" s="16" t="s">
        <v>1</v>
      </c>
      <c r="G35" s="18"/>
    </row>
    <row r="36" spans="1:7" x14ac:dyDescent="0.25">
      <c r="A36" s="12">
        <v>32</v>
      </c>
      <c r="B36" s="41">
        <v>3.94015</v>
      </c>
      <c r="C36" s="43">
        <v>8.9749999999999996E-2</v>
      </c>
      <c r="D36" s="15" t="s">
        <v>0</v>
      </c>
      <c r="E36" s="16" t="s">
        <v>1</v>
      </c>
      <c r="G36" s="18"/>
    </row>
    <row r="37" spans="1:7" x14ac:dyDescent="0.25">
      <c r="A37" s="12">
        <v>33</v>
      </c>
      <c r="B37" s="41"/>
      <c r="C37" s="47"/>
      <c r="D37" s="15" t="s">
        <v>1</v>
      </c>
      <c r="E37" s="16" t="s">
        <v>1</v>
      </c>
      <c r="G37" s="18"/>
    </row>
    <row r="38" spans="1:7" x14ac:dyDescent="0.25">
      <c r="A38" s="12">
        <v>34</v>
      </c>
      <c r="B38" s="41"/>
      <c r="C38" s="47"/>
      <c r="D38" s="15" t="s">
        <v>0</v>
      </c>
      <c r="E38" s="16" t="s">
        <v>0</v>
      </c>
      <c r="G38" s="18"/>
    </row>
    <row r="39" spans="1:7" x14ac:dyDescent="0.25">
      <c r="A39" s="12">
        <v>35</v>
      </c>
      <c r="B39" s="41"/>
      <c r="C39" s="47"/>
      <c r="D39" s="15" t="s">
        <v>0</v>
      </c>
      <c r="E39" s="16" t="s">
        <v>1</v>
      </c>
      <c r="G39" s="18"/>
    </row>
    <row r="40" spans="1:7" x14ac:dyDescent="0.25">
      <c r="A40" s="12">
        <v>36</v>
      </c>
      <c r="B40" s="41">
        <v>1.1213500000000001</v>
      </c>
      <c r="C40" s="43">
        <v>9.8049999999999998E-2</v>
      </c>
      <c r="D40" s="15" t="s">
        <v>0</v>
      </c>
      <c r="E40" s="16" t="s">
        <v>1</v>
      </c>
      <c r="F40" s="3" t="s">
        <v>0</v>
      </c>
      <c r="G40" s="18" t="s">
        <v>1</v>
      </c>
    </row>
    <row r="41" spans="1:7" x14ac:dyDescent="0.25">
      <c r="A41" s="12">
        <v>37</v>
      </c>
      <c r="B41" s="41">
        <v>3.5992499999999996</v>
      </c>
      <c r="C41" s="42">
        <v>2.7871999999999999</v>
      </c>
      <c r="D41" s="15" t="s">
        <v>0</v>
      </c>
      <c r="E41" s="16" t="s">
        <v>0</v>
      </c>
      <c r="G41" s="18"/>
    </row>
    <row r="42" spans="1:7" x14ac:dyDescent="0.25">
      <c r="A42" s="12">
        <v>38</v>
      </c>
      <c r="B42" s="51">
        <v>5.885E-2</v>
      </c>
      <c r="C42" s="52">
        <v>9.1350000000000001E-2</v>
      </c>
      <c r="D42" s="15" t="s">
        <v>0</v>
      </c>
      <c r="E42" s="16" t="s">
        <v>0</v>
      </c>
      <c r="G42" s="18"/>
    </row>
    <row r="43" spans="1:7" x14ac:dyDescent="0.25">
      <c r="A43" s="12">
        <v>39</v>
      </c>
      <c r="B43" s="41">
        <v>0.99285000000000001</v>
      </c>
      <c r="C43" s="42">
        <v>0.41115000000000002</v>
      </c>
      <c r="D43" s="15" t="s">
        <v>0</v>
      </c>
      <c r="E43" s="16" t="s">
        <v>1</v>
      </c>
      <c r="G43" s="18"/>
    </row>
    <row r="44" spans="1:7" x14ac:dyDescent="0.25">
      <c r="A44" s="12">
        <v>40</v>
      </c>
      <c r="B44" s="41">
        <v>0.19270000000000001</v>
      </c>
      <c r="C44" s="43">
        <v>8.3549999999999999E-2</v>
      </c>
      <c r="D44" s="15" t="s">
        <v>1</v>
      </c>
      <c r="E44" s="16" t="s">
        <v>1</v>
      </c>
      <c r="G44" s="18"/>
    </row>
    <row r="45" spans="1:7" x14ac:dyDescent="0.25">
      <c r="A45" s="12">
        <v>41</v>
      </c>
      <c r="B45" s="41">
        <v>1.13845</v>
      </c>
      <c r="C45" s="43">
        <v>5.7050000000000003E-2</v>
      </c>
      <c r="D45" s="15" t="s">
        <v>0</v>
      </c>
      <c r="E45" s="16" t="s">
        <v>1</v>
      </c>
      <c r="F45" s="3" t="s">
        <v>0</v>
      </c>
      <c r="G45" s="18" t="s">
        <v>1</v>
      </c>
    </row>
    <row r="46" spans="1:7" x14ac:dyDescent="0.25">
      <c r="A46" s="12">
        <v>42</v>
      </c>
      <c r="B46" s="46">
        <v>4.9149999999999999E-2</v>
      </c>
      <c r="C46" s="43">
        <v>4.8250000000000001E-2</v>
      </c>
      <c r="D46" s="15" t="s">
        <v>0</v>
      </c>
      <c r="E46" s="16" t="s">
        <v>1</v>
      </c>
      <c r="G46" s="18"/>
    </row>
    <row r="47" spans="1:7" x14ac:dyDescent="0.25">
      <c r="A47" s="12">
        <v>43</v>
      </c>
      <c r="B47" s="53">
        <v>4.6350000000000002E-2</v>
      </c>
      <c r="C47" s="45">
        <v>4.9299999999999997E-2</v>
      </c>
      <c r="D47" s="15" t="s">
        <v>0</v>
      </c>
      <c r="E47" s="16" t="s">
        <v>1</v>
      </c>
      <c r="G47" s="18"/>
    </row>
    <row r="48" spans="1:7" x14ac:dyDescent="0.25">
      <c r="A48" s="12">
        <v>44</v>
      </c>
      <c r="B48" s="41">
        <v>2.7031999999999998</v>
      </c>
      <c r="C48" s="42">
        <v>0.24469999999999997</v>
      </c>
      <c r="D48" s="15" t="s">
        <v>0</v>
      </c>
      <c r="E48" s="16" t="s">
        <v>0</v>
      </c>
      <c r="G48" s="18"/>
    </row>
    <row r="49" spans="1:7" x14ac:dyDescent="0.25">
      <c r="A49" s="12">
        <v>45</v>
      </c>
      <c r="B49" s="41">
        <v>0.30590000000000001</v>
      </c>
      <c r="C49" s="42">
        <v>0.15875</v>
      </c>
      <c r="D49" s="15" t="s">
        <v>0</v>
      </c>
      <c r="E49" s="16" t="s">
        <v>1</v>
      </c>
      <c r="F49" s="3" t="s">
        <v>1</v>
      </c>
      <c r="G49" s="18" t="s">
        <v>1</v>
      </c>
    </row>
    <row r="50" spans="1:7" x14ac:dyDescent="0.25">
      <c r="A50" s="12">
        <v>46</v>
      </c>
      <c r="B50" s="41">
        <v>1.5110999999999999</v>
      </c>
      <c r="C50" s="42">
        <v>1.05125</v>
      </c>
      <c r="D50" s="15" t="s">
        <v>0</v>
      </c>
      <c r="E50" s="16" t="s">
        <v>0</v>
      </c>
      <c r="G50" s="18"/>
    </row>
    <row r="51" spans="1:7" x14ac:dyDescent="0.25">
      <c r="A51" s="12">
        <v>47</v>
      </c>
      <c r="B51" s="41"/>
      <c r="C51" s="42"/>
      <c r="D51" s="15" t="s">
        <v>0</v>
      </c>
      <c r="E51" s="16" t="s">
        <v>1</v>
      </c>
      <c r="G51" s="18"/>
    </row>
    <row r="52" spans="1:7" x14ac:dyDescent="0.25">
      <c r="A52" s="12">
        <v>48</v>
      </c>
      <c r="B52" s="41">
        <v>2.4432</v>
      </c>
      <c r="C52" s="42">
        <v>1.69875</v>
      </c>
      <c r="D52" s="15" t="s">
        <v>0</v>
      </c>
      <c r="E52" s="16" t="s">
        <v>0</v>
      </c>
      <c r="G52" s="18"/>
    </row>
    <row r="53" spans="1:7" x14ac:dyDescent="0.25">
      <c r="A53" s="12">
        <v>49</v>
      </c>
      <c r="B53" s="53">
        <v>4.5899999999999996E-2</v>
      </c>
      <c r="C53" s="45">
        <v>6.9250000000000006E-2</v>
      </c>
      <c r="D53" s="15" t="s">
        <v>0</v>
      </c>
      <c r="E53" s="16" t="s">
        <v>1</v>
      </c>
      <c r="G53" s="18"/>
    </row>
    <row r="54" spans="1:7" x14ac:dyDescent="0.25">
      <c r="A54" s="12">
        <v>50</v>
      </c>
      <c r="B54" s="41">
        <v>2.56935</v>
      </c>
      <c r="C54" s="42">
        <v>0.73415000000000008</v>
      </c>
      <c r="D54" s="15" t="s">
        <v>0</v>
      </c>
      <c r="E54" s="16" t="s">
        <v>0</v>
      </c>
      <c r="G54" s="18"/>
    </row>
    <row r="55" spans="1:7" x14ac:dyDescent="0.25">
      <c r="A55" s="12">
        <v>51</v>
      </c>
      <c r="B55" s="41">
        <v>1.94255</v>
      </c>
      <c r="C55" s="42">
        <v>0.18595</v>
      </c>
      <c r="D55" s="15" t="s">
        <v>0</v>
      </c>
      <c r="E55" s="16" t="s">
        <v>1</v>
      </c>
      <c r="F55" s="3" t="s">
        <v>0</v>
      </c>
      <c r="G55" s="32" t="s">
        <v>1</v>
      </c>
    </row>
    <row r="56" spans="1:7" x14ac:dyDescent="0.25">
      <c r="A56" s="12">
        <v>52</v>
      </c>
      <c r="B56" s="46">
        <v>5.2299999999999999E-2</v>
      </c>
      <c r="C56" s="43">
        <v>6.3500000000000001E-2</v>
      </c>
      <c r="D56" s="15" t="s">
        <v>0</v>
      </c>
      <c r="E56" s="16" t="s">
        <v>1</v>
      </c>
      <c r="F56" s="3" t="s">
        <v>1</v>
      </c>
      <c r="G56" s="18" t="s">
        <v>1</v>
      </c>
    </row>
    <row r="57" spans="1:7" x14ac:dyDescent="0.25">
      <c r="A57" s="12">
        <v>53</v>
      </c>
      <c r="B57" s="46">
        <v>0.10120000000000001</v>
      </c>
      <c r="C57" s="42">
        <v>0.80035000000000001</v>
      </c>
      <c r="D57" s="15" t="s">
        <v>1</v>
      </c>
      <c r="E57" s="16" t="s">
        <v>1</v>
      </c>
      <c r="G57" s="18"/>
    </row>
    <row r="58" spans="1:7" x14ac:dyDescent="0.25">
      <c r="A58" s="12">
        <v>54</v>
      </c>
      <c r="B58" s="46">
        <v>9.9649999999999989E-2</v>
      </c>
      <c r="C58" s="43">
        <v>5.425E-2</v>
      </c>
      <c r="D58" s="15" t="s">
        <v>1</v>
      </c>
      <c r="E58" s="16" t="s">
        <v>1</v>
      </c>
      <c r="F58" s="3" t="s">
        <v>1</v>
      </c>
      <c r="G58" s="18" t="s">
        <v>1</v>
      </c>
    </row>
    <row r="59" spans="1:7" x14ac:dyDescent="0.25">
      <c r="A59" s="12">
        <v>55</v>
      </c>
      <c r="B59" s="46">
        <v>5.6900000000000006E-2</v>
      </c>
      <c r="C59" s="43">
        <v>0.1124</v>
      </c>
      <c r="D59" s="15" t="s">
        <v>0</v>
      </c>
      <c r="E59" s="16" t="s">
        <v>0</v>
      </c>
      <c r="F59" s="3" t="s">
        <v>1</v>
      </c>
      <c r="G59" s="18" t="s">
        <v>1</v>
      </c>
    </row>
    <row r="60" spans="1:7" x14ac:dyDescent="0.25">
      <c r="A60" s="12">
        <v>56</v>
      </c>
      <c r="B60" s="46">
        <v>7.6100000000000001E-2</v>
      </c>
      <c r="C60" s="43">
        <v>6.1400000000000003E-2</v>
      </c>
      <c r="D60" s="15" t="s">
        <v>0</v>
      </c>
      <c r="E60" s="16" t="s">
        <v>1</v>
      </c>
      <c r="F60" s="3" t="s">
        <v>1</v>
      </c>
      <c r="G60" s="18" t="s">
        <v>1</v>
      </c>
    </row>
    <row r="61" spans="1:7" x14ac:dyDescent="0.25">
      <c r="A61" s="12">
        <v>57</v>
      </c>
      <c r="B61" s="46">
        <v>5.0500000000000003E-2</v>
      </c>
      <c r="C61" s="43">
        <v>5.9700000000000003E-2</v>
      </c>
      <c r="D61" s="15" t="s">
        <v>0</v>
      </c>
      <c r="E61" s="16" t="s">
        <v>0</v>
      </c>
      <c r="F61" s="25" t="s">
        <v>1</v>
      </c>
      <c r="G61" s="32" t="s">
        <v>1</v>
      </c>
    </row>
    <row r="62" spans="1:7" x14ac:dyDescent="0.25">
      <c r="A62" s="12">
        <v>58</v>
      </c>
      <c r="B62" s="41">
        <v>1.2592000000000001</v>
      </c>
      <c r="C62" s="42">
        <v>0.44494999999999996</v>
      </c>
      <c r="D62" s="15" t="s">
        <v>1</v>
      </c>
      <c r="E62" s="16" t="s">
        <v>1</v>
      </c>
      <c r="G62" s="18"/>
    </row>
    <row r="63" spans="1:7" x14ac:dyDescent="0.25">
      <c r="A63" s="12">
        <v>59</v>
      </c>
      <c r="B63" s="41"/>
      <c r="C63" s="42"/>
      <c r="D63" s="15" t="s">
        <v>0</v>
      </c>
      <c r="E63" s="16" t="s">
        <v>1</v>
      </c>
      <c r="G63" s="18"/>
    </row>
    <row r="64" spans="1:7" x14ac:dyDescent="0.25">
      <c r="A64" s="12">
        <v>60</v>
      </c>
      <c r="B64" s="46">
        <v>5.0900000000000001E-2</v>
      </c>
      <c r="C64" s="43">
        <v>4.9950000000000001E-2</v>
      </c>
      <c r="D64" s="15" t="s">
        <v>1</v>
      </c>
      <c r="E64" s="16" t="s">
        <v>1</v>
      </c>
      <c r="F64" s="26"/>
      <c r="G64" s="33"/>
    </row>
    <row r="65" spans="1:7" x14ac:dyDescent="0.25">
      <c r="A65" s="12">
        <v>61</v>
      </c>
      <c r="B65" s="46">
        <v>5.8650000000000001E-2</v>
      </c>
      <c r="C65" s="43">
        <v>4.4850000000000001E-2</v>
      </c>
      <c r="D65" s="15" t="s">
        <v>1</v>
      </c>
      <c r="E65" s="16" t="s">
        <v>1</v>
      </c>
      <c r="G65" s="18"/>
    </row>
    <row r="66" spans="1:7" x14ac:dyDescent="0.25">
      <c r="A66" s="12">
        <v>62</v>
      </c>
      <c r="B66" s="41">
        <v>3.02705</v>
      </c>
      <c r="C66" s="43">
        <v>6.9749999999999993E-2</v>
      </c>
      <c r="D66" s="15" t="s">
        <v>0</v>
      </c>
      <c r="E66" s="16" t="s">
        <v>1</v>
      </c>
      <c r="G66" s="18"/>
    </row>
    <row r="67" spans="1:7" x14ac:dyDescent="0.25">
      <c r="A67" s="12">
        <v>63</v>
      </c>
      <c r="B67" s="53">
        <v>5.57E-2</v>
      </c>
      <c r="C67" s="45">
        <v>4.7550000000000002E-2</v>
      </c>
      <c r="D67" s="15" t="s">
        <v>1</v>
      </c>
      <c r="E67" s="16" t="s">
        <v>1</v>
      </c>
      <c r="G67" s="18"/>
    </row>
    <row r="68" spans="1:7" x14ac:dyDescent="0.25">
      <c r="A68" s="12">
        <v>64</v>
      </c>
      <c r="B68" s="53">
        <v>4.725E-2</v>
      </c>
      <c r="C68" s="45">
        <v>5.4999999999999993E-2</v>
      </c>
      <c r="D68" s="15" t="s">
        <v>1</v>
      </c>
      <c r="E68" s="16" t="s">
        <v>1</v>
      </c>
      <c r="G68" s="18"/>
    </row>
    <row r="69" spans="1:7" x14ac:dyDescent="0.25">
      <c r="A69" s="12">
        <v>65</v>
      </c>
      <c r="B69" s="54"/>
      <c r="C69" s="55"/>
      <c r="D69" s="15" t="s">
        <v>0</v>
      </c>
      <c r="E69" s="16" t="s">
        <v>0</v>
      </c>
      <c r="G69" s="18"/>
    </row>
    <row r="70" spans="1:7" x14ac:dyDescent="0.25">
      <c r="A70" s="12">
        <v>66</v>
      </c>
      <c r="B70" s="46">
        <v>5.1199999999999996E-2</v>
      </c>
      <c r="C70" s="43">
        <v>5.2750000000000005E-2</v>
      </c>
      <c r="D70" s="15" t="s">
        <v>1</v>
      </c>
      <c r="E70" s="16" t="s">
        <v>1</v>
      </c>
      <c r="G70" s="18"/>
    </row>
    <row r="71" spans="1:7" x14ac:dyDescent="0.25">
      <c r="A71" s="12">
        <v>67</v>
      </c>
      <c r="B71" s="41">
        <v>1.8674999999999999</v>
      </c>
      <c r="C71" s="42">
        <v>0.17674999999999999</v>
      </c>
      <c r="D71" s="15" t="s">
        <v>0</v>
      </c>
      <c r="E71" s="16" t="s">
        <v>1</v>
      </c>
      <c r="G71" s="18"/>
    </row>
    <row r="72" spans="1:7" x14ac:dyDescent="0.25">
      <c r="A72" s="12">
        <v>68</v>
      </c>
      <c r="B72" s="41">
        <v>1.46455</v>
      </c>
      <c r="C72" s="42">
        <v>0.129</v>
      </c>
      <c r="D72" s="15" t="s">
        <v>0</v>
      </c>
      <c r="E72" s="16" t="s">
        <v>1</v>
      </c>
      <c r="G72" s="18"/>
    </row>
    <row r="73" spans="1:7" x14ac:dyDescent="0.25">
      <c r="A73" s="12">
        <v>69</v>
      </c>
      <c r="B73" s="46">
        <v>6.720000000000001E-2</v>
      </c>
      <c r="C73" s="45">
        <v>7.6600000000000001E-2</v>
      </c>
      <c r="D73" s="15" t="s">
        <v>0</v>
      </c>
      <c r="E73" s="16" t="s">
        <v>1</v>
      </c>
      <c r="F73" s="3" t="s">
        <v>1</v>
      </c>
      <c r="G73" s="18" t="s">
        <v>1</v>
      </c>
    </row>
    <row r="74" spans="1:7" x14ac:dyDescent="0.25">
      <c r="A74" s="12">
        <v>70</v>
      </c>
      <c r="B74" s="46">
        <v>7.8550000000000009E-2</v>
      </c>
      <c r="C74" s="45">
        <v>7.9350000000000004E-2</v>
      </c>
      <c r="D74" s="15" t="s">
        <v>1</v>
      </c>
      <c r="E74" s="16" t="s">
        <v>1</v>
      </c>
      <c r="G74" s="18"/>
    </row>
    <row r="75" spans="1:7" x14ac:dyDescent="0.25">
      <c r="A75" s="12">
        <v>71</v>
      </c>
      <c r="B75" s="41">
        <v>2.1689499999999997</v>
      </c>
      <c r="C75" s="56">
        <v>1.8003499999999999</v>
      </c>
      <c r="D75" s="15" t="s">
        <v>0</v>
      </c>
      <c r="E75" s="16" t="s">
        <v>0</v>
      </c>
      <c r="F75" s="3" t="s">
        <v>0</v>
      </c>
      <c r="G75" s="18" t="s">
        <v>0</v>
      </c>
    </row>
    <row r="76" spans="1:7" x14ac:dyDescent="0.25">
      <c r="A76" s="12">
        <v>72</v>
      </c>
      <c r="B76" s="46">
        <v>5.1100000000000007E-2</v>
      </c>
      <c r="C76" s="43">
        <v>4.3900000000000002E-2</v>
      </c>
      <c r="D76" s="15" t="s">
        <v>1</v>
      </c>
      <c r="E76" s="16" t="s">
        <v>1</v>
      </c>
      <c r="G76" s="18"/>
    </row>
    <row r="77" spans="1:7" x14ac:dyDescent="0.25">
      <c r="A77" s="12">
        <v>73</v>
      </c>
      <c r="B77" s="41">
        <v>0.33350000000000002</v>
      </c>
      <c r="C77" s="56">
        <v>0.32079999999999997</v>
      </c>
      <c r="D77" s="15" t="s">
        <v>1</v>
      </c>
      <c r="E77" s="16" t="s">
        <v>1</v>
      </c>
      <c r="G77" s="18"/>
    </row>
    <row r="78" spans="1:7" x14ac:dyDescent="0.25">
      <c r="A78" s="12">
        <v>74</v>
      </c>
      <c r="B78" s="41"/>
      <c r="C78" s="56"/>
      <c r="D78" s="15" t="s">
        <v>0</v>
      </c>
      <c r="E78" s="16" t="s">
        <v>1</v>
      </c>
      <c r="F78" s="3" t="s">
        <v>1</v>
      </c>
      <c r="G78" s="18" t="s">
        <v>1</v>
      </c>
    </row>
    <row r="79" spans="1:7" x14ac:dyDescent="0.25">
      <c r="A79" s="12">
        <v>75</v>
      </c>
      <c r="B79" s="41"/>
      <c r="C79" s="56"/>
      <c r="D79" s="15" t="s">
        <v>0</v>
      </c>
      <c r="E79" s="16" t="s">
        <v>1</v>
      </c>
      <c r="F79" s="3" t="s">
        <v>0</v>
      </c>
      <c r="G79" s="18" t="s">
        <v>1</v>
      </c>
    </row>
    <row r="80" spans="1:7" x14ac:dyDescent="0.25">
      <c r="A80" s="12">
        <v>76</v>
      </c>
      <c r="B80" s="46">
        <v>8.5350000000000009E-2</v>
      </c>
      <c r="C80" s="56">
        <v>0.38124999999999998</v>
      </c>
      <c r="D80" s="15" t="s">
        <v>0</v>
      </c>
      <c r="E80" s="16" t="s">
        <v>1</v>
      </c>
      <c r="F80" s="3" t="s">
        <v>1</v>
      </c>
      <c r="G80" s="18" t="s">
        <v>1</v>
      </c>
    </row>
    <row r="81" spans="1:7" x14ac:dyDescent="0.25">
      <c r="A81" s="12">
        <v>77</v>
      </c>
      <c r="B81" s="53">
        <v>5.3100000000000001E-2</v>
      </c>
      <c r="C81" s="56">
        <v>0.14834999999999998</v>
      </c>
      <c r="D81" s="15" t="s">
        <v>1</v>
      </c>
      <c r="E81" s="16" t="s">
        <v>1</v>
      </c>
      <c r="G81" s="18"/>
    </row>
    <row r="82" spans="1:7" x14ac:dyDescent="0.25">
      <c r="A82" s="12">
        <v>78</v>
      </c>
      <c r="B82" s="41">
        <v>0.8347</v>
      </c>
      <c r="C82" s="43">
        <v>7.7050000000000007E-2</v>
      </c>
      <c r="D82" s="15" t="s">
        <v>1</v>
      </c>
      <c r="E82" s="16" t="s">
        <v>1</v>
      </c>
      <c r="G82" s="18"/>
    </row>
    <row r="83" spans="1:7" x14ac:dyDescent="0.25">
      <c r="A83" s="12">
        <v>79</v>
      </c>
      <c r="B83" s="46">
        <v>0.12470000000000001</v>
      </c>
      <c r="C83" s="43">
        <v>7.2050000000000003E-2</v>
      </c>
      <c r="D83" s="15" t="s">
        <v>1</v>
      </c>
      <c r="E83" s="16" t="s">
        <v>1</v>
      </c>
      <c r="G83" s="18"/>
    </row>
    <row r="84" spans="1:7" x14ac:dyDescent="0.25">
      <c r="A84" s="12">
        <v>80</v>
      </c>
      <c r="B84" s="57"/>
      <c r="C84" s="58"/>
      <c r="D84" s="15" t="s">
        <v>0</v>
      </c>
      <c r="E84" s="16" t="s">
        <v>1</v>
      </c>
      <c r="G84" s="18"/>
    </row>
    <row r="85" spans="1:7" x14ac:dyDescent="0.25">
      <c r="A85" s="12">
        <v>81</v>
      </c>
      <c r="B85" s="57"/>
      <c r="C85" s="58"/>
      <c r="D85" s="15" t="s">
        <v>1</v>
      </c>
      <c r="E85" s="16" t="s">
        <v>1</v>
      </c>
      <c r="G85" s="18"/>
    </row>
    <row r="86" spans="1:7" x14ac:dyDescent="0.25">
      <c r="A86" s="12">
        <v>82</v>
      </c>
      <c r="B86" s="59">
        <v>1.5843500000000001</v>
      </c>
      <c r="C86" s="60">
        <v>0.77960000000000007</v>
      </c>
      <c r="D86" s="37"/>
      <c r="E86" s="38"/>
      <c r="G86" s="18"/>
    </row>
    <row r="87" spans="1:7" x14ac:dyDescent="0.25">
      <c r="A87" s="12">
        <v>83</v>
      </c>
      <c r="B87" s="41">
        <v>0.43990000000000001</v>
      </c>
      <c r="C87" s="42">
        <v>0.1457</v>
      </c>
      <c r="D87" s="15" t="s">
        <v>1</v>
      </c>
      <c r="E87" s="16" t="s">
        <v>1</v>
      </c>
      <c r="G87" s="18"/>
    </row>
    <row r="88" spans="1:7" x14ac:dyDescent="0.25">
      <c r="A88" s="12">
        <v>84</v>
      </c>
      <c r="B88" s="61"/>
      <c r="C88" s="62"/>
      <c r="D88" s="15" t="s">
        <v>0</v>
      </c>
      <c r="E88" s="16" t="s">
        <v>1</v>
      </c>
      <c r="G88" s="18"/>
    </row>
    <row r="89" spans="1:7" x14ac:dyDescent="0.25">
      <c r="A89" s="12">
        <v>85</v>
      </c>
      <c r="B89" s="63"/>
      <c r="C89" s="64"/>
      <c r="D89" s="15" t="s">
        <v>1</v>
      </c>
      <c r="E89" s="16" t="s">
        <v>1</v>
      </c>
      <c r="G89" s="18"/>
    </row>
    <row r="90" spans="1:7" x14ac:dyDescent="0.25">
      <c r="A90" s="12">
        <v>86</v>
      </c>
      <c r="B90" s="63"/>
      <c r="C90" s="64"/>
      <c r="D90" s="15" t="s">
        <v>0</v>
      </c>
      <c r="E90" s="16" t="s">
        <v>1</v>
      </c>
      <c r="G90" s="18"/>
    </row>
    <row r="91" spans="1:7" x14ac:dyDescent="0.25">
      <c r="A91" s="12">
        <v>87</v>
      </c>
      <c r="B91" s="63"/>
      <c r="C91" s="64"/>
      <c r="D91" s="15" t="s">
        <v>1</v>
      </c>
      <c r="E91" s="16" t="s">
        <v>1</v>
      </c>
      <c r="G91" s="18"/>
    </row>
    <row r="92" spans="1:7" x14ac:dyDescent="0.25">
      <c r="A92" s="12">
        <v>88</v>
      </c>
      <c r="B92" s="63"/>
      <c r="C92" s="64"/>
      <c r="D92" s="15" t="s">
        <v>0</v>
      </c>
      <c r="E92" s="16" t="s">
        <v>0</v>
      </c>
      <c r="G92" s="18"/>
    </row>
    <row r="93" spans="1:7" x14ac:dyDescent="0.25">
      <c r="A93" s="12">
        <v>89</v>
      </c>
      <c r="B93" s="63"/>
      <c r="C93" s="64"/>
      <c r="D93" s="15" t="s">
        <v>0</v>
      </c>
      <c r="E93" s="16" t="s">
        <v>0</v>
      </c>
      <c r="G93" s="18"/>
    </row>
    <row r="94" spans="1:7" x14ac:dyDescent="0.25">
      <c r="A94" s="12">
        <v>90</v>
      </c>
      <c r="B94" s="63"/>
      <c r="C94" s="64"/>
      <c r="D94" s="15" t="s">
        <v>0</v>
      </c>
      <c r="E94" s="16" t="s">
        <v>0</v>
      </c>
      <c r="G94" s="18"/>
    </row>
    <row r="95" spans="1:7" x14ac:dyDescent="0.25">
      <c r="A95" s="12">
        <v>91</v>
      </c>
      <c r="B95" s="44">
        <v>4</v>
      </c>
      <c r="C95" s="56">
        <v>0.3856</v>
      </c>
      <c r="D95" s="15" t="s">
        <v>0</v>
      </c>
      <c r="E95" s="16" t="s">
        <v>0</v>
      </c>
      <c r="G95" s="18"/>
    </row>
    <row r="96" spans="1:7" x14ac:dyDescent="0.25">
      <c r="A96" s="12">
        <v>92</v>
      </c>
      <c r="B96" s="48"/>
      <c r="C96" s="50"/>
      <c r="D96" s="15" t="s">
        <v>0</v>
      </c>
      <c r="E96" s="16" t="s">
        <v>1</v>
      </c>
      <c r="G96" s="18"/>
    </row>
    <row r="97" spans="1:7" x14ac:dyDescent="0.25">
      <c r="A97" s="12">
        <v>93</v>
      </c>
      <c r="B97" s="44">
        <v>0.63744999999999996</v>
      </c>
      <c r="C97" s="56">
        <v>0.53010000000000002</v>
      </c>
      <c r="D97" s="15" t="s">
        <v>0</v>
      </c>
      <c r="E97" s="16" t="s">
        <v>0</v>
      </c>
      <c r="G97" s="18"/>
    </row>
    <row r="98" spans="1:7" x14ac:dyDescent="0.25">
      <c r="A98" s="12">
        <v>94</v>
      </c>
      <c r="B98" s="63"/>
      <c r="C98" s="64"/>
      <c r="D98" s="15" t="s">
        <v>0</v>
      </c>
      <c r="E98" s="16" t="s">
        <v>0</v>
      </c>
      <c r="G98" s="18"/>
    </row>
    <row r="99" spans="1:7" x14ac:dyDescent="0.25">
      <c r="A99" s="12">
        <v>95</v>
      </c>
      <c r="B99" s="44">
        <v>2.5808999999999997</v>
      </c>
      <c r="C99" s="56">
        <v>0.84660000000000002</v>
      </c>
      <c r="D99" s="15" t="s">
        <v>0</v>
      </c>
      <c r="E99" s="16" t="s">
        <v>0</v>
      </c>
      <c r="G99" s="18"/>
    </row>
    <row r="100" spans="1:7" x14ac:dyDescent="0.25">
      <c r="A100" s="12">
        <v>96</v>
      </c>
      <c r="B100" s="41">
        <v>2.37615</v>
      </c>
      <c r="C100" s="42">
        <v>0.51829999999999998</v>
      </c>
      <c r="D100" s="15" t="s">
        <v>0</v>
      </c>
      <c r="E100" s="16" t="s">
        <v>0</v>
      </c>
      <c r="G100" s="18"/>
    </row>
    <row r="101" spans="1:7" x14ac:dyDescent="0.25">
      <c r="A101" s="12">
        <v>97</v>
      </c>
      <c r="B101" s="48"/>
      <c r="C101" s="50"/>
      <c r="D101" s="15" t="s">
        <v>0</v>
      </c>
      <c r="E101" s="16" t="s">
        <v>1</v>
      </c>
      <c r="G101" s="18"/>
    </row>
    <row r="102" spans="1:7" x14ac:dyDescent="0.25">
      <c r="A102" s="12">
        <v>98</v>
      </c>
      <c r="B102" s="53">
        <v>4.7750000000000001E-2</v>
      </c>
      <c r="C102" s="56">
        <v>0.26480000000000004</v>
      </c>
      <c r="D102" s="15" t="s">
        <v>0</v>
      </c>
      <c r="E102" s="16" t="s">
        <v>1</v>
      </c>
      <c r="G102" s="18"/>
    </row>
    <row r="103" spans="1:7" x14ac:dyDescent="0.25">
      <c r="A103" s="12">
        <v>99</v>
      </c>
      <c r="B103" s="44">
        <v>1.4498</v>
      </c>
      <c r="C103" s="56">
        <v>2.2851499999999998</v>
      </c>
      <c r="D103" s="15" t="s">
        <v>0</v>
      </c>
      <c r="E103" s="16" t="s">
        <v>0</v>
      </c>
      <c r="G103" s="18"/>
    </row>
    <row r="104" spans="1:7" x14ac:dyDescent="0.25">
      <c r="A104" s="12">
        <v>100</v>
      </c>
      <c r="B104" s="48"/>
      <c r="C104" s="50"/>
      <c r="D104" s="15" t="s">
        <v>0</v>
      </c>
      <c r="E104" s="16" t="s">
        <v>0</v>
      </c>
      <c r="G104" s="18"/>
    </row>
    <row r="105" spans="1:7" x14ac:dyDescent="0.25">
      <c r="A105" s="12">
        <v>101</v>
      </c>
      <c r="B105" s="41">
        <v>0.43684999999999996</v>
      </c>
      <c r="C105" s="42">
        <v>0.69179999999999997</v>
      </c>
      <c r="D105" s="15" t="s">
        <v>0</v>
      </c>
      <c r="E105" s="16" t="s">
        <v>0</v>
      </c>
      <c r="G105" s="18"/>
    </row>
    <row r="106" spans="1:7" x14ac:dyDescent="0.25">
      <c r="A106" s="12">
        <v>102</v>
      </c>
      <c r="B106" s="44">
        <v>0.93845000000000001</v>
      </c>
      <c r="C106" s="56">
        <v>0.23904999999999998</v>
      </c>
      <c r="D106" s="15" t="s">
        <v>0</v>
      </c>
      <c r="E106" s="16" t="s">
        <v>1</v>
      </c>
      <c r="G106" s="18"/>
    </row>
    <row r="107" spans="1:7" x14ac:dyDescent="0.25">
      <c r="A107" s="12">
        <v>103</v>
      </c>
      <c r="B107" s="44">
        <v>0.74809999999999999</v>
      </c>
      <c r="C107" s="56">
        <v>4</v>
      </c>
      <c r="D107" s="15" t="s">
        <v>0</v>
      </c>
      <c r="E107" s="16" t="s">
        <v>0</v>
      </c>
      <c r="G107" s="18"/>
    </row>
    <row r="108" spans="1:7" x14ac:dyDescent="0.25">
      <c r="A108" s="12">
        <v>104</v>
      </c>
      <c r="B108" s="48"/>
      <c r="C108" s="50"/>
      <c r="D108" s="15" t="s">
        <v>0</v>
      </c>
      <c r="E108" s="16" t="s">
        <v>0</v>
      </c>
      <c r="G108" s="18"/>
    </row>
    <row r="109" spans="1:7" x14ac:dyDescent="0.25">
      <c r="A109" s="65">
        <v>105</v>
      </c>
      <c r="B109" s="44">
        <v>1.9451000000000001</v>
      </c>
      <c r="C109" s="45">
        <v>5.4350000000000002E-2</v>
      </c>
      <c r="D109" s="15" t="s">
        <v>0</v>
      </c>
      <c r="E109" s="16" t="s">
        <v>1</v>
      </c>
      <c r="F109" s="17"/>
      <c r="G109" s="18"/>
    </row>
    <row r="110" spans="1:7" x14ac:dyDescent="0.25">
      <c r="A110" s="6" t="s">
        <v>4</v>
      </c>
      <c r="B110" s="7">
        <v>80</v>
      </c>
      <c r="C110" s="8">
        <v>80</v>
      </c>
      <c r="D110" s="10">
        <v>104</v>
      </c>
      <c r="E110" s="11">
        <v>104</v>
      </c>
      <c r="F110" s="9">
        <v>25</v>
      </c>
      <c r="G110" s="11">
        <v>25</v>
      </c>
    </row>
    <row r="111" spans="1:7" x14ac:dyDescent="0.25">
      <c r="A111" s="12"/>
      <c r="B111" s="13"/>
      <c r="C111" s="14"/>
      <c r="D111" s="15"/>
      <c r="E111" s="16"/>
      <c r="F111" s="2"/>
      <c r="G111" s="16"/>
    </row>
    <row r="112" spans="1:7" x14ac:dyDescent="0.25">
      <c r="A112" s="12" t="s">
        <v>2</v>
      </c>
      <c r="B112" s="13">
        <v>54</v>
      </c>
      <c r="C112" s="14">
        <v>38</v>
      </c>
      <c r="D112" s="15">
        <v>81</v>
      </c>
      <c r="E112" s="16">
        <v>25</v>
      </c>
      <c r="F112" s="4">
        <v>15</v>
      </c>
      <c r="G112" s="65">
        <v>1</v>
      </c>
    </row>
    <row r="113" spans="1:7" x14ac:dyDescent="0.25">
      <c r="A113" s="19" t="s">
        <v>3</v>
      </c>
      <c r="B113" s="20">
        <v>26</v>
      </c>
      <c r="C113" s="21">
        <v>42</v>
      </c>
      <c r="D113" s="20">
        <v>23</v>
      </c>
      <c r="E113" s="21">
        <v>79</v>
      </c>
      <c r="F113" s="1">
        <v>10</v>
      </c>
      <c r="G113" s="21">
        <v>24</v>
      </c>
    </row>
    <row r="115" spans="1:7" x14ac:dyDescent="0.25">
      <c r="A115" s="27"/>
      <c r="B115" s="22"/>
      <c r="C115" s="28"/>
      <c r="D115" s="22"/>
      <c r="E115" s="28"/>
      <c r="F115" s="22"/>
      <c r="G115" s="28"/>
    </row>
    <row r="116" spans="1:7" x14ac:dyDescent="0.25">
      <c r="B116" s="23"/>
      <c r="C116" s="22"/>
      <c r="D116" s="23"/>
      <c r="E116" s="22"/>
      <c r="F116" s="23"/>
      <c r="G116" s="22"/>
    </row>
  </sheetData>
  <mergeCells count="4">
    <mergeCell ref="F3:G3"/>
    <mergeCell ref="D3:E3"/>
    <mergeCell ref="B3:C3"/>
    <mergeCell ref="A3:A4"/>
  </mergeCells>
  <conditionalFormatting sqref="F113:G113 B113:C113 D117:E119 F5:G111 D5:E114">
    <cfRule type="containsText" dxfId="4" priority="1" operator="containsText" text="neg">
      <formula>NOT(ISERROR(SEARCH("neg",B5)))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workbookViewId="0">
      <pane ySplit="1" topLeftCell="A2" activePane="bottomLeft" state="frozen"/>
      <selection pane="bottomLeft" activeCell="E1" sqref="E1"/>
    </sheetView>
  </sheetViews>
  <sheetFormatPr defaultRowHeight="15" x14ac:dyDescent="0.25"/>
  <cols>
    <col min="1" max="1" width="8.85546875" style="72"/>
    <col min="2" max="2" width="14.42578125" style="4" customWidth="1"/>
    <col min="3" max="3" width="14.28515625" style="4" customWidth="1"/>
    <col min="4" max="4" width="15" style="72" customWidth="1"/>
  </cols>
  <sheetData>
    <row r="1" spans="1:5" s="30" customFormat="1" ht="45" x14ac:dyDescent="0.25">
      <c r="A1" s="29" t="s">
        <v>10</v>
      </c>
      <c r="B1" s="79" t="s">
        <v>13</v>
      </c>
      <c r="C1" s="29" t="s">
        <v>12</v>
      </c>
      <c r="D1" s="79" t="s">
        <v>9</v>
      </c>
      <c r="E1" s="98" t="s">
        <v>15</v>
      </c>
    </row>
    <row r="2" spans="1:5" x14ac:dyDescent="0.25">
      <c r="A2" s="71">
        <v>1</v>
      </c>
      <c r="B2" s="84">
        <v>1.0925500000000001</v>
      </c>
      <c r="C2" s="4" t="s">
        <v>0</v>
      </c>
      <c r="D2" s="80" t="s">
        <v>0</v>
      </c>
      <c r="E2" s="30"/>
    </row>
    <row r="3" spans="1:5" x14ac:dyDescent="0.25">
      <c r="A3" s="71">
        <v>2</v>
      </c>
      <c r="B3" s="84"/>
      <c r="C3" s="4" t="s">
        <v>0</v>
      </c>
      <c r="D3" s="80" t="s">
        <v>1</v>
      </c>
      <c r="E3" s="30"/>
    </row>
    <row r="4" spans="1:5" x14ac:dyDescent="0.25">
      <c r="A4" s="71">
        <v>3</v>
      </c>
      <c r="B4" s="84">
        <v>3.1506999999999996</v>
      </c>
      <c r="C4" s="4" t="s">
        <v>0</v>
      </c>
      <c r="D4" s="80" t="s">
        <v>0</v>
      </c>
      <c r="E4" s="30"/>
    </row>
    <row r="5" spans="1:5" x14ac:dyDescent="0.25">
      <c r="A5" s="71">
        <v>4</v>
      </c>
      <c r="B5" s="84">
        <v>3.8956999999999997</v>
      </c>
      <c r="C5" s="4" t="s">
        <v>0</v>
      </c>
      <c r="D5" s="80" t="s">
        <v>0</v>
      </c>
      <c r="E5" s="30"/>
    </row>
    <row r="6" spans="1:5" x14ac:dyDescent="0.25">
      <c r="A6" s="71">
        <v>5</v>
      </c>
      <c r="B6" s="84"/>
      <c r="C6" s="4" t="s">
        <v>0</v>
      </c>
      <c r="D6" s="80" t="s">
        <v>0</v>
      </c>
      <c r="E6" s="30"/>
    </row>
    <row r="7" spans="1:5" x14ac:dyDescent="0.25">
      <c r="A7" s="71">
        <v>6</v>
      </c>
      <c r="B7" s="84"/>
      <c r="C7" s="4" t="s">
        <v>0</v>
      </c>
      <c r="D7" s="80" t="s">
        <v>0</v>
      </c>
      <c r="E7" s="30"/>
    </row>
    <row r="8" spans="1:5" x14ac:dyDescent="0.25">
      <c r="A8" s="71">
        <v>7</v>
      </c>
      <c r="B8" s="84">
        <v>4</v>
      </c>
      <c r="C8" s="4" t="s">
        <v>0</v>
      </c>
      <c r="D8" s="80" t="s">
        <v>0</v>
      </c>
      <c r="E8" s="30"/>
    </row>
    <row r="9" spans="1:5" x14ac:dyDescent="0.25">
      <c r="A9" s="71">
        <v>8</v>
      </c>
      <c r="B9" s="84">
        <v>3.74695</v>
      </c>
      <c r="C9" s="4" t="s">
        <v>0</v>
      </c>
      <c r="D9" s="80" t="s">
        <v>0</v>
      </c>
      <c r="E9" s="30"/>
    </row>
    <row r="10" spans="1:5" x14ac:dyDescent="0.25">
      <c r="A10" s="71">
        <v>9</v>
      </c>
      <c r="B10" s="85">
        <v>4</v>
      </c>
      <c r="C10" s="27" t="s">
        <v>0</v>
      </c>
      <c r="D10" s="80" t="s">
        <v>0</v>
      </c>
      <c r="E10" s="30"/>
    </row>
    <row r="11" spans="1:5" x14ac:dyDescent="0.25">
      <c r="A11" s="71">
        <v>10</v>
      </c>
      <c r="B11" s="84">
        <v>0.17194999999999999</v>
      </c>
      <c r="C11" s="4" t="s">
        <v>1</v>
      </c>
      <c r="D11" s="80" t="s">
        <v>1</v>
      </c>
      <c r="E11" s="30"/>
    </row>
    <row r="12" spans="1:5" x14ac:dyDescent="0.25">
      <c r="A12" s="71">
        <v>11</v>
      </c>
      <c r="B12" s="84"/>
      <c r="C12" s="4" t="s">
        <v>0</v>
      </c>
      <c r="D12" s="80" t="s">
        <v>0</v>
      </c>
      <c r="E12" s="30"/>
    </row>
    <row r="13" spans="1:5" x14ac:dyDescent="0.25">
      <c r="A13" s="71">
        <v>12</v>
      </c>
      <c r="B13" s="84"/>
      <c r="C13" s="4" t="s">
        <v>0</v>
      </c>
      <c r="D13" s="80" t="s">
        <v>1</v>
      </c>
      <c r="E13" s="30"/>
    </row>
    <row r="14" spans="1:5" x14ac:dyDescent="0.25">
      <c r="A14" s="71">
        <v>13</v>
      </c>
      <c r="B14" s="84"/>
      <c r="C14" s="4" t="s">
        <v>0</v>
      </c>
      <c r="D14" s="80" t="s">
        <v>0</v>
      </c>
      <c r="E14" s="30"/>
    </row>
    <row r="15" spans="1:5" x14ac:dyDescent="0.25">
      <c r="A15" s="71">
        <v>14</v>
      </c>
      <c r="B15" s="84">
        <v>0.48934999999999995</v>
      </c>
      <c r="C15" s="24" t="s">
        <v>0</v>
      </c>
      <c r="D15" s="81" t="s">
        <v>0</v>
      </c>
      <c r="E15" s="30"/>
    </row>
    <row r="16" spans="1:5" x14ac:dyDescent="0.25">
      <c r="A16" s="71">
        <v>15</v>
      </c>
      <c r="B16" s="84"/>
      <c r="C16" s="4" t="s">
        <v>1</v>
      </c>
      <c r="D16" s="81" t="s">
        <v>0</v>
      </c>
      <c r="E16" s="30"/>
    </row>
    <row r="17" spans="1:5" x14ac:dyDescent="0.25">
      <c r="A17" s="71">
        <v>16</v>
      </c>
      <c r="B17" s="84"/>
      <c r="C17" s="4" t="s">
        <v>0</v>
      </c>
      <c r="D17" s="80" t="s">
        <v>0</v>
      </c>
      <c r="E17" s="30"/>
    </row>
    <row r="18" spans="1:5" x14ac:dyDescent="0.25">
      <c r="A18" s="71">
        <v>17</v>
      </c>
      <c r="B18" s="84">
        <v>1.1617500000000001</v>
      </c>
      <c r="C18" s="4" t="s">
        <v>0</v>
      </c>
      <c r="D18" s="80" t="s">
        <v>0</v>
      </c>
      <c r="E18" s="30"/>
    </row>
    <row r="19" spans="1:5" x14ac:dyDescent="0.25">
      <c r="A19" s="71">
        <v>18</v>
      </c>
      <c r="B19" s="84">
        <v>3.6065499999999999</v>
      </c>
      <c r="C19" s="4" t="s">
        <v>0</v>
      </c>
      <c r="D19" s="80" t="s">
        <v>0</v>
      </c>
      <c r="E19" s="30"/>
    </row>
    <row r="20" spans="1:5" x14ac:dyDescent="0.25">
      <c r="A20" s="71">
        <v>19</v>
      </c>
      <c r="B20" s="84">
        <v>2.1022499999999997</v>
      </c>
      <c r="C20" s="4" t="s">
        <v>0</v>
      </c>
      <c r="D20" s="80" t="s">
        <v>0</v>
      </c>
      <c r="E20" s="30"/>
    </row>
    <row r="21" spans="1:5" x14ac:dyDescent="0.25">
      <c r="A21" s="71">
        <v>20</v>
      </c>
      <c r="B21" s="84"/>
      <c r="C21" s="4" t="s">
        <v>0</v>
      </c>
      <c r="D21" s="80" t="s">
        <v>0</v>
      </c>
      <c r="E21" s="30"/>
    </row>
    <row r="22" spans="1:5" x14ac:dyDescent="0.25">
      <c r="A22" s="71">
        <v>21</v>
      </c>
      <c r="B22" s="85">
        <v>2.1962000000000002</v>
      </c>
      <c r="C22" s="75" t="s">
        <v>0</v>
      </c>
      <c r="D22" s="80" t="s">
        <v>0</v>
      </c>
      <c r="E22" s="30"/>
    </row>
    <row r="23" spans="1:5" x14ac:dyDescent="0.25">
      <c r="A23" s="71">
        <v>22</v>
      </c>
      <c r="B23" s="86">
        <v>5.3150000000000003E-2</v>
      </c>
      <c r="C23" s="75" t="s">
        <v>0</v>
      </c>
      <c r="D23" s="80" t="s">
        <v>1</v>
      </c>
      <c r="E23" s="30"/>
    </row>
    <row r="24" spans="1:5" x14ac:dyDescent="0.25">
      <c r="A24" s="71">
        <v>23</v>
      </c>
      <c r="B24" s="85">
        <v>2.1901999999999999</v>
      </c>
      <c r="C24" s="75" t="s">
        <v>0</v>
      </c>
      <c r="D24" s="80" t="s">
        <v>0</v>
      </c>
      <c r="E24" s="68"/>
    </row>
    <row r="25" spans="1:5" x14ac:dyDescent="0.25">
      <c r="A25" s="71">
        <v>24</v>
      </c>
      <c r="B25" s="85">
        <v>2.8289999999999997</v>
      </c>
      <c r="C25" s="75" t="s">
        <v>0</v>
      </c>
      <c r="D25" s="80" t="s">
        <v>0</v>
      </c>
      <c r="E25" s="30"/>
    </row>
    <row r="26" spans="1:5" x14ac:dyDescent="0.25">
      <c r="A26" s="71">
        <v>25</v>
      </c>
      <c r="B26" s="85">
        <v>0.50019999999999998</v>
      </c>
      <c r="C26" s="75" t="s">
        <v>0</v>
      </c>
      <c r="D26" s="80" t="s">
        <v>0</v>
      </c>
      <c r="E26" s="30"/>
    </row>
    <row r="27" spans="1:5" x14ac:dyDescent="0.25">
      <c r="A27" s="71">
        <v>26</v>
      </c>
      <c r="B27" s="85">
        <v>1.6592</v>
      </c>
      <c r="C27" s="75" t="s">
        <v>0</v>
      </c>
      <c r="D27" s="80"/>
      <c r="E27" s="30"/>
    </row>
    <row r="28" spans="1:5" x14ac:dyDescent="0.25">
      <c r="A28" s="71">
        <v>27</v>
      </c>
      <c r="B28" s="86">
        <v>6.4399999999999999E-2</v>
      </c>
      <c r="C28" s="75" t="s">
        <v>1</v>
      </c>
      <c r="D28" s="80"/>
      <c r="E28" s="30"/>
    </row>
    <row r="29" spans="1:5" x14ac:dyDescent="0.25">
      <c r="A29" s="71">
        <v>28</v>
      </c>
      <c r="B29" s="85">
        <v>0.73280000000000001</v>
      </c>
      <c r="C29" s="75" t="s">
        <v>1</v>
      </c>
      <c r="D29" s="80"/>
      <c r="E29" s="30"/>
    </row>
    <row r="30" spans="1:5" x14ac:dyDescent="0.25">
      <c r="A30" s="71">
        <v>29</v>
      </c>
      <c r="B30" s="85">
        <v>0.12884999999999999</v>
      </c>
      <c r="C30" s="75" t="s">
        <v>1</v>
      </c>
      <c r="D30" s="80"/>
      <c r="E30" s="30"/>
    </row>
    <row r="31" spans="1:5" x14ac:dyDescent="0.25">
      <c r="A31" s="71">
        <v>30</v>
      </c>
      <c r="B31" s="85">
        <v>3.1246999999999998</v>
      </c>
      <c r="C31" s="75" t="s">
        <v>0</v>
      </c>
      <c r="D31" s="80"/>
      <c r="E31" s="30"/>
    </row>
    <row r="32" spans="1:5" x14ac:dyDescent="0.25">
      <c r="A32" s="71">
        <v>31</v>
      </c>
      <c r="B32" s="85">
        <v>0.16349999999999998</v>
      </c>
      <c r="C32" s="75" t="s">
        <v>0</v>
      </c>
      <c r="D32" s="80"/>
      <c r="E32" s="30"/>
    </row>
    <row r="33" spans="1:5" x14ac:dyDescent="0.25">
      <c r="A33" s="71">
        <v>32</v>
      </c>
      <c r="B33" s="81"/>
      <c r="C33" s="75" t="s">
        <v>0</v>
      </c>
      <c r="D33" s="80"/>
      <c r="E33" s="30"/>
    </row>
    <row r="34" spans="1:5" x14ac:dyDescent="0.25">
      <c r="A34" s="71">
        <v>33</v>
      </c>
      <c r="B34" s="85">
        <v>1.34775</v>
      </c>
      <c r="C34" s="75" t="s">
        <v>0</v>
      </c>
      <c r="D34" s="80"/>
      <c r="E34" s="30"/>
    </row>
    <row r="35" spans="1:5" x14ac:dyDescent="0.25">
      <c r="A35" s="6" t="s">
        <v>4</v>
      </c>
      <c r="B35" s="82">
        <f>COUNTA(B2:B34)</f>
        <v>23</v>
      </c>
      <c r="C35" s="77">
        <f t="shared" ref="C35" si="0">COUNTA(C2:C34)</f>
        <v>33</v>
      </c>
      <c r="D35" s="82">
        <f>COUNTA(D2:D34)</f>
        <v>25</v>
      </c>
      <c r="E35" s="69"/>
    </row>
    <row r="36" spans="1:5" x14ac:dyDescent="0.25">
      <c r="A36" s="73"/>
      <c r="B36" s="81"/>
      <c r="C36" s="27"/>
      <c r="D36" s="80"/>
      <c r="E36" s="69"/>
    </row>
    <row r="37" spans="1:5" x14ac:dyDescent="0.25">
      <c r="A37" s="73" t="s">
        <v>2</v>
      </c>
      <c r="B37" s="81">
        <v>21</v>
      </c>
      <c r="C37" s="27">
        <f>COUNTIF(C$2:C$34, "pos")</f>
        <v>28</v>
      </c>
      <c r="D37" s="80">
        <f>COUNTIF(D$2:D$31, "pos")</f>
        <v>21</v>
      </c>
      <c r="E37" s="69"/>
    </row>
    <row r="38" spans="1:5" x14ac:dyDescent="0.25">
      <c r="A38" s="74" t="s">
        <v>3</v>
      </c>
      <c r="B38" s="87">
        <v>2</v>
      </c>
      <c r="C38" s="78">
        <f>COUNTIF(C$2:C$34, "neg")</f>
        <v>5</v>
      </c>
      <c r="D38" s="83">
        <f>COUNTIF(D$2:D$31, "neg")</f>
        <v>4</v>
      </c>
      <c r="E38" s="69"/>
    </row>
    <row r="39" spans="1:5" x14ac:dyDescent="0.25">
      <c r="B39" s="76"/>
      <c r="C39" s="27"/>
      <c r="E39" s="70"/>
    </row>
    <row r="40" spans="1:5" x14ac:dyDescent="0.25">
      <c r="B40" s="28"/>
      <c r="C40" s="76"/>
    </row>
  </sheetData>
  <conditionalFormatting sqref="B2:B34">
    <cfRule type="containsText" dxfId="3" priority="3" operator="containsText" text="neg">
      <formula>NOT(ISERROR(SEARCH("neg",B2)))</formula>
    </cfRule>
  </conditionalFormatting>
  <conditionalFormatting sqref="D2:D34">
    <cfRule type="containsText" dxfId="2" priority="1" operator="containsText" text="neg">
      <formula>NOT(ISERROR(SEARCH("neg",D2)))</formula>
    </cfRule>
  </conditionalFormatting>
  <conditionalFormatting sqref="C2:C34">
    <cfRule type="containsText" dxfId="1" priority="2" operator="containsText" text="neg">
      <formula>NOT(ISERROR(SEARCH("neg",C2)))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>
      <pane ySplit="1" topLeftCell="A2" activePane="bottomLeft" state="frozen"/>
      <selection pane="bottomLeft" activeCell="E4" sqref="E4"/>
    </sheetView>
  </sheetViews>
  <sheetFormatPr defaultRowHeight="15" x14ac:dyDescent="0.25"/>
  <cols>
    <col min="2" max="2" width="16.28515625" style="30" customWidth="1"/>
    <col min="3" max="3" width="12.85546875" style="30" customWidth="1"/>
    <col min="4" max="4" width="13.42578125" style="30" customWidth="1"/>
  </cols>
  <sheetData>
    <row r="1" spans="1:5" s="67" customFormat="1" ht="44.45" customHeight="1" x14ac:dyDescent="0.25">
      <c r="A1" s="88" t="s">
        <v>14</v>
      </c>
      <c r="B1" s="89" t="s">
        <v>11</v>
      </c>
      <c r="C1" s="88" t="s">
        <v>12</v>
      </c>
      <c r="D1" s="79" t="s">
        <v>9</v>
      </c>
      <c r="E1" s="98" t="s">
        <v>15</v>
      </c>
    </row>
    <row r="2" spans="1:5" x14ac:dyDescent="0.25">
      <c r="A2" s="30">
        <v>1</v>
      </c>
      <c r="B2" s="96">
        <v>0.73729999999999996</v>
      </c>
      <c r="C2" s="30" t="s">
        <v>0</v>
      </c>
      <c r="D2" s="90" t="s">
        <v>0</v>
      </c>
    </row>
    <row r="3" spans="1:5" x14ac:dyDescent="0.25">
      <c r="A3" s="30">
        <v>2</v>
      </c>
      <c r="B3" s="96">
        <v>1.2287999999999999</v>
      </c>
      <c r="C3" s="30" t="s">
        <v>0</v>
      </c>
      <c r="D3" s="90"/>
    </row>
    <row r="4" spans="1:5" x14ac:dyDescent="0.25">
      <c r="A4" s="30">
        <v>3</v>
      </c>
      <c r="B4" s="96">
        <v>0.21994999999999998</v>
      </c>
      <c r="C4" s="30" t="s">
        <v>0</v>
      </c>
      <c r="D4" s="90"/>
    </row>
    <row r="5" spans="1:5" x14ac:dyDescent="0.25">
      <c r="A5" s="30">
        <v>4</v>
      </c>
      <c r="B5" s="96">
        <v>0.45014999999999999</v>
      </c>
      <c r="C5" s="30" t="s">
        <v>0</v>
      </c>
      <c r="D5" s="90"/>
    </row>
    <row r="6" spans="1:5" x14ac:dyDescent="0.25">
      <c r="A6" s="30">
        <v>5</v>
      </c>
      <c r="B6" s="96">
        <v>0.63779999999999992</v>
      </c>
      <c r="C6" s="30" t="s">
        <v>0</v>
      </c>
      <c r="D6" s="90"/>
    </row>
    <row r="7" spans="1:5" x14ac:dyDescent="0.25">
      <c r="A7" s="30">
        <v>6</v>
      </c>
      <c r="B7" s="96">
        <v>1.09175</v>
      </c>
      <c r="C7" s="30" t="s">
        <v>0</v>
      </c>
      <c r="D7" s="90"/>
    </row>
    <row r="8" spans="1:5" x14ac:dyDescent="0.25">
      <c r="A8" s="30">
        <v>7</v>
      </c>
      <c r="B8" s="96">
        <v>2.2326999999999999</v>
      </c>
      <c r="C8" s="30" t="s">
        <v>0</v>
      </c>
      <c r="D8" s="90" t="s">
        <v>0</v>
      </c>
    </row>
    <row r="9" spans="1:5" x14ac:dyDescent="0.25">
      <c r="A9" s="30">
        <v>8</v>
      </c>
      <c r="B9" s="96">
        <v>0.70015000000000005</v>
      </c>
      <c r="C9" s="30" t="s">
        <v>0</v>
      </c>
      <c r="D9" s="90"/>
    </row>
    <row r="10" spans="1:5" x14ac:dyDescent="0.25">
      <c r="A10" s="30">
        <v>9</v>
      </c>
      <c r="B10" s="96">
        <v>0.57884999999999998</v>
      </c>
      <c r="C10" s="30" t="s">
        <v>0</v>
      </c>
      <c r="D10" s="90" t="s">
        <v>0</v>
      </c>
    </row>
    <row r="11" spans="1:5" x14ac:dyDescent="0.25">
      <c r="A11" s="30">
        <v>10</v>
      </c>
      <c r="B11" s="96">
        <v>0.37445000000000001</v>
      </c>
      <c r="C11" s="30" t="s">
        <v>0</v>
      </c>
      <c r="D11" s="90" t="s">
        <v>0</v>
      </c>
    </row>
    <row r="12" spans="1:5" x14ac:dyDescent="0.25">
      <c r="A12" s="30">
        <v>11</v>
      </c>
      <c r="B12" s="96">
        <v>0.26495000000000002</v>
      </c>
      <c r="C12" s="30" t="s">
        <v>0</v>
      </c>
      <c r="D12" s="90"/>
    </row>
    <row r="13" spans="1:5" x14ac:dyDescent="0.25">
      <c r="A13" s="30">
        <v>12</v>
      </c>
      <c r="B13" s="96">
        <v>0.29554999999999998</v>
      </c>
      <c r="C13" s="30" t="s">
        <v>0</v>
      </c>
      <c r="D13" s="90" t="s">
        <v>1</v>
      </c>
    </row>
    <row r="14" spans="1:5" x14ac:dyDescent="0.25">
      <c r="A14" s="30">
        <v>13</v>
      </c>
      <c r="B14" s="96">
        <v>2.7499500000000001</v>
      </c>
      <c r="C14" s="30" t="s">
        <v>0</v>
      </c>
      <c r="D14" s="90"/>
    </row>
    <row r="15" spans="1:5" x14ac:dyDescent="0.25">
      <c r="A15" s="30">
        <v>14</v>
      </c>
      <c r="B15" s="96">
        <v>0.37124999999999997</v>
      </c>
      <c r="C15" s="30" t="s">
        <v>0</v>
      </c>
      <c r="D15" s="90"/>
    </row>
    <row r="16" spans="1:5" x14ac:dyDescent="0.25">
      <c r="A16" s="30">
        <v>15</v>
      </c>
      <c r="B16" s="96"/>
      <c r="C16" s="30" t="s">
        <v>0</v>
      </c>
      <c r="D16" s="90"/>
    </row>
    <row r="17" spans="1:4" x14ac:dyDescent="0.25">
      <c r="A17" s="30">
        <v>16</v>
      </c>
      <c r="B17" s="96">
        <v>3.1632499999999997</v>
      </c>
      <c r="C17" s="30" t="s">
        <v>0</v>
      </c>
      <c r="D17" s="90" t="s">
        <v>0</v>
      </c>
    </row>
    <row r="18" spans="1:4" x14ac:dyDescent="0.25">
      <c r="A18" s="30">
        <v>17</v>
      </c>
      <c r="B18" s="96">
        <v>0.43535000000000001</v>
      </c>
      <c r="C18" s="30" t="s">
        <v>0</v>
      </c>
      <c r="D18" s="90" t="s">
        <v>0</v>
      </c>
    </row>
    <row r="19" spans="1:4" x14ac:dyDescent="0.25">
      <c r="A19" s="30">
        <v>18</v>
      </c>
      <c r="B19" s="96">
        <v>0.49399999999999999</v>
      </c>
      <c r="C19" s="30" t="s">
        <v>0</v>
      </c>
      <c r="D19" s="90"/>
    </row>
    <row r="20" spans="1:4" x14ac:dyDescent="0.25">
      <c r="A20" s="30">
        <v>19</v>
      </c>
      <c r="B20" s="96">
        <v>0.29494999999999999</v>
      </c>
      <c r="C20" s="30" t="s">
        <v>0</v>
      </c>
      <c r="D20" s="90" t="s">
        <v>0</v>
      </c>
    </row>
    <row r="21" spans="1:4" x14ac:dyDescent="0.25">
      <c r="A21" s="30">
        <v>20</v>
      </c>
      <c r="B21" s="96"/>
      <c r="C21" s="30" t="s">
        <v>0</v>
      </c>
      <c r="D21" s="90"/>
    </row>
    <row r="22" spans="1:4" x14ac:dyDescent="0.25">
      <c r="A22" s="30">
        <v>21</v>
      </c>
      <c r="B22" s="96"/>
      <c r="C22" s="30" t="s">
        <v>1</v>
      </c>
      <c r="D22" s="90"/>
    </row>
    <row r="23" spans="1:4" x14ac:dyDescent="0.25">
      <c r="A23" s="30">
        <v>22</v>
      </c>
      <c r="B23" s="97">
        <v>6.9800000000000001E-2</v>
      </c>
      <c r="C23" s="30" t="s">
        <v>1</v>
      </c>
      <c r="D23" s="90"/>
    </row>
    <row r="24" spans="1:4" x14ac:dyDescent="0.25">
      <c r="A24" s="30">
        <v>23</v>
      </c>
      <c r="B24" s="96"/>
      <c r="C24" s="30" t="s">
        <v>0</v>
      </c>
      <c r="D24" s="90"/>
    </row>
    <row r="25" spans="1:4" x14ac:dyDescent="0.25">
      <c r="A25" s="30">
        <v>24</v>
      </c>
      <c r="B25" s="96">
        <v>0.7249000000000001</v>
      </c>
      <c r="C25" s="30" t="s">
        <v>0</v>
      </c>
      <c r="D25" s="90"/>
    </row>
    <row r="26" spans="1:4" x14ac:dyDescent="0.25">
      <c r="A26" s="30">
        <v>25</v>
      </c>
      <c r="B26" s="96"/>
      <c r="C26" s="30" t="s">
        <v>1</v>
      </c>
      <c r="D26" s="90"/>
    </row>
    <row r="27" spans="1:4" x14ac:dyDescent="0.25">
      <c r="A27" s="30">
        <v>26</v>
      </c>
      <c r="B27" s="96"/>
      <c r="C27" s="30" t="s">
        <v>0</v>
      </c>
      <c r="D27" s="90" t="s">
        <v>0</v>
      </c>
    </row>
    <row r="28" spans="1:4" x14ac:dyDescent="0.25">
      <c r="A28" s="30">
        <v>27</v>
      </c>
      <c r="B28" s="96">
        <v>0.99395</v>
      </c>
      <c r="C28" s="30" t="s">
        <v>0</v>
      </c>
      <c r="D28" s="90" t="s">
        <v>0</v>
      </c>
    </row>
    <row r="29" spans="1:4" x14ac:dyDescent="0.25">
      <c r="A29" s="30">
        <v>28</v>
      </c>
      <c r="B29" s="96"/>
      <c r="C29" s="30" t="s">
        <v>1</v>
      </c>
      <c r="D29" s="90"/>
    </row>
    <row r="30" spans="1:4" x14ac:dyDescent="0.25">
      <c r="A30" s="30">
        <v>29</v>
      </c>
      <c r="B30" s="96"/>
      <c r="C30" s="30" t="s">
        <v>0</v>
      </c>
      <c r="D30" s="90"/>
    </row>
    <row r="31" spans="1:4" x14ac:dyDescent="0.25">
      <c r="A31" s="30">
        <v>30</v>
      </c>
      <c r="B31" s="96"/>
      <c r="C31" s="30" t="s">
        <v>1</v>
      </c>
      <c r="D31" s="90"/>
    </row>
    <row r="32" spans="1:4" x14ac:dyDescent="0.25">
      <c r="A32" s="30">
        <v>31</v>
      </c>
      <c r="B32" s="96"/>
      <c r="C32" s="30" t="s">
        <v>1</v>
      </c>
      <c r="D32" s="90"/>
    </row>
    <row r="33" spans="1:4" x14ac:dyDescent="0.25">
      <c r="A33" s="30">
        <v>32</v>
      </c>
      <c r="B33" s="96"/>
      <c r="C33" s="30" t="s">
        <v>0</v>
      </c>
      <c r="D33" s="90"/>
    </row>
    <row r="34" spans="1:4" x14ac:dyDescent="0.25">
      <c r="A34" s="30">
        <v>33</v>
      </c>
      <c r="B34" s="96"/>
      <c r="C34" s="30" t="s">
        <v>1</v>
      </c>
      <c r="D34" s="90"/>
    </row>
    <row r="35" spans="1:4" x14ac:dyDescent="0.25">
      <c r="A35" s="30">
        <v>34</v>
      </c>
      <c r="B35" s="96"/>
      <c r="C35" s="30" t="s">
        <v>0</v>
      </c>
      <c r="D35" s="90"/>
    </row>
    <row r="36" spans="1:4" x14ac:dyDescent="0.25">
      <c r="A36" s="30">
        <v>35</v>
      </c>
      <c r="B36" s="96"/>
      <c r="C36" s="30" t="s">
        <v>0</v>
      </c>
      <c r="D36" s="90"/>
    </row>
    <row r="37" spans="1:4" x14ac:dyDescent="0.25">
      <c r="A37" s="30">
        <v>36</v>
      </c>
      <c r="B37" s="96"/>
      <c r="C37" s="30" t="s">
        <v>0</v>
      </c>
      <c r="D37" s="90"/>
    </row>
    <row r="38" spans="1:4" x14ac:dyDescent="0.25">
      <c r="A38" s="30">
        <v>37</v>
      </c>
      <c r="B38" s="96">
        <v>0.16350000000000001</v>
      </c>
      <c r="C38" s="30" t="s">
        <v>0</v>
      </c>
      <c r="D38" s="90"/>
    </row>
    <row r="39" spans="1:4" x14ac:dyDescent="0.25">
      <c r="A39" s="30">
        <v>38</v>
      </c>
      <c r="B39" s="96"/>
      <c r="C39" s="30" t="s">
        <v>0</v>
      </c>
      <c r="D39" s="90"/>
    </row>
    <row r="40" spans="1:4" x14ac:dyDescent="0.25">
      <c r="A40" s="30">
        <v>39</v>
      </c>
      <c r="B40" s="96">
        <v>0.55780000000000007</v>
      </c>
      <c r="C40" s="30" t="s">
        <v>0</v>
      </c>
      <c r="D40" s="90"/>
    </row>
    <row r="41" spans="1:4" x14ac:dyDescent="0.25">
      <c r="A41" s="30">
        <v>40</v>
      </c>
      <c r="B41" s="96"/>
      <c r="C41" s="30" t="s">
        <v>0</v>
      </c>
      <c r="D41" s="90"/>
    </row>
    <row r="42" spans="1:4" x14ac:dyDescent="0.25">
      <c r="A42" s="30">
        <v>41</v>
      </c>
      <c r="B42" s="96"/>
      <c r="C42" s="30" t="s">
        <v>0</v>
      </c>
      <c r="D42" s="90"/>
    </row>
    <row r="43" spans="1:4" x14ac:dyDescent="0.25">
      <c r="A43" s="30">
        <v>42</v>
      </c>
      <c r="B43" s="96">
        <v>0.47300000000000003</v>
      </c>
      <c r="C43" s="30" t="s">
        <v>0</v>
      </c>
      <c r="D43" s="90"/>
    </row>
    <row r="44" spans="1:4" x14ac:dyDescent="0.25">
      <c r="A44" s="30">
        <v>43</v>
      </c>
      <c r="B44" s="96">
        <v>0.16265000000000002</v>
      </c>
      <c r="C44" s="30" t="s">
        <v>1</v>
      </c>
      <c r="D44" s="90"/>
    </row>
    <row r="45" spans="1:4" x14ac:dyDescent="0.25">
      <c r="A45" s="30">
        <v>44</v>
      </c>
      <c r="B45" s="97">
        <v>7.0099999999999996E-2</v>
      </c>
      <c r="C45" s="30" t="s">
        <v>0</v>
      </c>
      <c r="D45" s="90"/>
    </row>
    <row r="46" spans="1:4" x14ac:dyDescent="0.25">
      <c r="A46" s="30">
        <v>45</v>
      </c>
      <c r="B46" s="96">
        <v>1.0579000000000001</v>
      </c>
      <c r="C46" s="30" t="s">
        <v>0</v>
      </c>
      <c r="D46" s="90"/>
    </row>
    <row r="47" spans="1:4" x14ac:dyDescent="0.25">
      <c r="A47" s="30">
        <v>46</v>
      </c>
      <c r="B47" s="96">
        <v>0.30435000000000001</v>
      </c>
      <c r="C47" s="30" t="s">
        <v>0</v>
      </c>
      <c r="D47" s="90"/>
    </row>
    <row r="48" spans="1:4" x14ac:dyDescent="0.25">
      <c r="A48" s="30">
        <v>47</v>
      </c>
      <c r="B48" s="96">
        <v>0.15525</v>
      </c>
      <c r="C48" s="30" t="s">
        <v>1</v>
      </c>
      <c r="D48" s="90"/>
    </row>
    <row r="49" spans="1:4" x14ac:dyDescent="0.25">
      <c r="A49" s="30">
        <v>48</v>
      </c>
      <c r="B49" s="96">
        <v>0.23215000000000002</v>
      </c>
      <c r="C49" s="30" t="s">
        <v>1</v>
      </c>
      <c r="D49" s="90"/>
    </row>
    <row r="50" spans="1:4" x14ac:dyDescent="0.25">
      <c r="A50" s="30">
        <v>49</v>
      </c>
      <c r="B50" s="96">
        <v>1.6617000000000002</v>
      </c>
      <c r="C50" s="30" t="s">
        <v>0</v>
      </c>
      <c r="D50" s="90"/>
    </row>
    <row r="51" spans="1:4" x14ac:dyDescent="0.25">
      <c r="A51" s="30">
        <v>50</v>
      </c>
      <c r="B51" s="96">
        <v>0.45879999999999999</v>
      </c>
      <c r="C51" s="30" t="s">
        <v>0</v>
      </c>
      <c r="D51" s="90"/>
    </row>
    <row r="52" spans="1:4" x14ac:dyDescent="0.25">
      <c r="A52" s="30">
        <v>51</v>
      </c>
      <c r="B52" s="96">
        <v>0.27105000000000001</v>
      </c>
      <c r="C52" s="30" t="s">
        <v>1</v>
      </c>
      <c r="D52" s="90"/>
    </row>
    <row r="53" spans="1:4" x14ac:dyDescent="0.25">
      <c r="A53" s="30">
        <v>52</v>
      </c>
      <c r="B53" s="96">
        <v>0.18480000000000002</v>
      </c>
      <c r="C53" s="30" t="s">
        <v>1</v>
      </c>
      <c r="D53" s="90"/>
    </row>
    <row r="54" spans="1:4" x14ac:dyDescent="0.25">
      <c r="A54" s="30">
        <v>53</v>
      </c>
      <c r="B54" s="96">
        <v>1.3051999999999999</v>
      </c>
      <c r="C54" s="30" t="s">
        <v>0</v>
      </c>
      <c r="D54" s="90"/>
    </row>
    <row r="55" spans="1:4" x14ac:dyDescent="0.25">
      <c r="A55" s="30">
        <v>54</v>
      </c>
      <c r="B55" s="96">
        <v>0.46375</v>
      </c>
      <c r="C55" s="30" t="s">
        <v>0</v>
      </c>
      <c r="D55" s="90"/>
    </row>
    <row r="56" spans="1:4" x14ac:dyDescent="0.25">
      <c r="A56" s="30">
        <v>55</v>
      </c>
      <c r="B56" s="96">
        <v>0.86535000000000006</v>
      </c>
      <c r="C56" s="30" t="s">
        <v>0</v>
      </c>
      <c r="D56" s="90"/>
    </row>
    <row r="57" spans="1:4" x14ac:dyDescent="0.25">
      <c r="A57" s="30">
        <v>56</v>
      </c>
      <c r="B57" s="96">
        <v>1.0065</v>
      </c>
      <c r="C57" s="30" t="s">
        <v>0</v>
      </c>
      <c r="D57" s="90"/>
    </row>
    <row r="58" spans="1:4" x14ac:dyDescent="0.25">
      <c r="A58" s="30">
        <v>57</v>
      </c>
      <c r="B58" s="96">
        <v>0.58955000000000002</v>
      </c>
      <c r="C58" s="30" t="s">
        <v>0</v>
      </c>
      <c r="D58" s="90"/>
    </row>
    <row r="59" spans="1:4" x14ac:dyDescent="0.25">
      <c r="A59" s="30">
        <v>58</v>
      </c>
      <c r="B59" s="96">
        <v>0.61644999999999994</v>
      </c>
      <c r="C59" s="30" t="s">
        <v>0</v>
      </c>
      <c r="D59" s="90"/>
    </row>
    <row r="60" spans="1:4" x14ac:dyDescent="0.25">
      <c r="A60" s="30">
        <v>59</v>
      </c>
      <c r="B60" s="96">
        <v>0.18159999999999998</v>
      </c>
      <c r="C60" s="30" t="s">
        <v>1</v>
      </c>
      <c r="D60" s="90"/>
    </row>
    <row r="61" spans="1:4" x14ac:dyDescent="0.25">
      <c r="A61" s="30">
        <v>60</v>
      </c>
      <c r="B61" s="96">
        <v>0.248</v>
      </c>
      <c r="C61" s="30" t="s">
        <v>1</v>
      </c>
      <c r="D61" s="90"/>
    </row>
    <row r="62" spans="1:4" x14ac:dyDescent="0.25">
      <c r="A62" s="30">
        <v>61</v>
      </c>
      <c r="B62" s="96">
        <v>0.19195000000000001</v>
      </c>
      <c r="C62" s="30" t="s">
        <v>0</v>
      </c>
      <c r="D62" s="90"/>
    </row>
    <row r="63" spans="1:4" x14ac:dyDescent="0.25">
      <c r="A63" s="30">
        <v>62</v>
      </c>
      <c r="B63" s="96">
        <v>0.41420000000000001</v>
      </c>
      <c r="C63" s="30" t="s">
        <v>0</v>
      </c>
      <c r="D63" s="90"/>
    </row>
    <row r="64" spans="1:4" x14ac:dyDescent="0.25">
      <c r="A64" s="30">
        <v>63</v>
      </c>
      <c r="B64" s="96">
        <v>4</v>
      </c>
      <c r="C64" s="30" t="s">
        <v>0</v>
      </c>
      <c r="D64" s="90"/>
    </row>
    <row r="65" spans="1:4" x14ac:dyDescent="0.25">
      <c r="A65" s="7" t="s">
        <v>4</v>
      </c>
      <c r="B65" s="92">
        <v>45</v>
      </c>
      <c r="C65" s="66">
        <v>63</v>
      </c>
      <c r="D65" s="92">
        <v>10</v>
      </c>
    </row>
    <row r="66" spans="1:4" x14ac:dyDescent="0.25">
      <c r="A66" s="93"/>
      <c r="B66" s="90"/>
      <c r="C66" s="24"/>
      <c r="D66" s="90"/>
    </row>
    <row r="67" spans="1:4" x14ac:dyDescent="0.25">
      <c r="A67" s="93" t="s">
        <v>2</v>
      </c>
      <c r="B67" s="90">
        <v>43</v>
      </c>
      <c r="C67" s="24">
        <v>49</v>
      </c>
      <c r="D67" s="90">
        <v>9</v>
      </c>
    </row>
    <row r="68" spans="1:4" x14ac:dyDescent="0.25">
      <c r="A68" s="94" t="s">
        <v>3</v>
      </c>
      <c r="B68" s="91">
        <v>2</v>
      </c>
      <c r="C68" s="95">
        <v>14</v>
      </c>
      <c r="D68" s="91">
        <v>1</v>
      </c>
    </row>
  </sheetData>
  <conditionalFormatting sqref="C2:D64">
    <cfRule type="containsText" dxfId="0" priority="1" operator="containsText" text="neg">
      <formula>NOT(ISERROR(SEARCH("neg",C2)))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Pre_Post</vt:lpstr>
      <vt:lpstr>Relapse</vt:lpstr>
      <vt:lpstr>PKDL</vt:lpstr>
    </vt:vector>
  </TitlesOfParts>
  <Company>London School of Hygiene &amp; Tropical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Tegwen Marlais</dc:creator>
  <cp:lastModifiedBy>Frontiers</cp:lastModifiedBy>
  <dcterms:created xsi:type="dcterms:W3CDTF">2018-04-26T15:12:34Z</dcterms:created>
  <dcterms:modified xsi:type="dcterms:W3CDTF">2018-12-07T09:05:01Z</dcterms:modified>
</cp:coreProperties>
</file>